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charts/chart2.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RAndrews\Documents\Sharpe text\Sharp 3rd ed\"/>
    </mc:Choice>
  </mc:AlternateContent>
  <bookViews>
    <workbookView xWindow="90" yWindow="105" windowWidth="9360" windowHeight="4560" tabRatio="601"/>
  </bookViews>
  <sheets>
    <sheet name="note" sheetId="24" r:id="rId1"/>
    <sheet name="Normal" sheetId="5" r:id="rId2"/>
    <sheet name="Norm_area" sheetId="6" r:id="rId3"/>
    <sheet name="Sample problems" sheetId="23" r:id="rId4"/>
  </sheets>
  <externalReferences>
    <externalReference r:id="rId5"/>
  </externalReferences>
  <definedNames>
    <definedName name="I">[1]Binomial!$M$1</definedName>
    <definedName name="mean">'[1]Normal Approx'!$I$1</definedName>
    <definedName name="SD">'[1]Normal Approx'!$K$1</definedName>
  </definedNames>
  <calcPr calcId="162913"/>
</workbook>
</file>

<file path=xl/calcChain.xml><?xml version="1.0" encoding="utf-8"?>
<calcChain xmlns="http://schemas.openxmlformats.org/spreadsheetml/2006/main">
  <c r="C7" i="23" l="1"/>
  <c r="C6" i="23"/>
  <c r="C3" i="23"/>
  <c r="C2" i="23"/>
  <c r="O11" i="6"/>
  <c r="O10" i="6"/>
  <c r="Q10" i="6" s="1"/>
  <c r="P9" i="6"/>
  <c r="P8" i="6"/>
  <c r="L14" i="6" s="1"/>
  <c r="L22" i="6"/>
  <c r="A7" i="6"/>
  <c r="I3" i="6"/>
  <c r="G3" i="6"/>
  <c r="E3" i="6"/>
  <c r="D9" i="6" s="1"/>
  <c r="A8" i="6"/>
  <c r="D8" i="6"/>
  <c r="C8" i="6"/>
  <c r="E113" i="6"/>
  <c r="B8" i="6"/>
  <c r="E4" i="5"/>
  <c r="A4" i="5" s="1"/>
  <c r="E5" i="5"/>
  <c r="E6" i="5" s="1"/>
  <c r="O19" i="6"/>
  <c r="C4" i="5"/>
  <c r="O18" i="6"/>
  <c r="I2" i="6"/>
  <c r="A9" i="6"/>
  <c r="D7" i="6"/>
  <c r="C7" i="6" s="1"/>
  <c r="B7" i="6"/>
  <c r="Q11" i="6"/>
  <c r="L11" i="6"/>
  <c r="L12" i="6" s="1"/>
  <c r="L10" i="6"/>
  <c r="C9" i="6"/>
  <c r="A10" i="6"/>
  <c r="D10" i="6" s="1"/>
  <c r="C10" i="6" s="1"/>
  <c r="B9" i="6"/>
  <c r="A11" i="6"/>
  <c r="L18" i="6"/>
  <c r="Q18" i="6"/>
  <c r="A13" i="6"/>
  <c r="B13" i="6" s="1"/>
  <c r="B11" i="6"/>
  <c r="A12" i="6"/>
  <c r="D11" i="6"/>
  <c r="C11" i="6"/>
  <c r="D12" i="6"/>
  <c r="C12" i="6"/>
  <c r="B12" i="6"/>
  <c r="D13" i="6"/>
  <c r="C13" i="6" s="1"/>
  <c r="A14" i="6"/>
  <c r="B14" i="6" l="1"/>
  <c r="D14" i="6"/>
  <c r="C14" i="6" s="1"/>
  <c r="A5" i="5"/>
  <c r="A15" i="6"/>
  <c r="B10" i="6"/>
  <c r="B4" i="5"/>
  <c r="Q19" i="6"/>
  <c r="L19" i="6"/>
  <c r="L20" i="6" s="1"/>
  <c r="G113" i="6"/>
  <c r="F113" i="6"/>
  <c r="A16" i="6" l="1"/>
  <c r="D15" i="6"/>
  <c r="C15" i="6" s="1"/>
  <c r="B15" i="6"/>
  <c r="A17" i="6"/>
  <c r="C5" i="5"/>
  <c r="A6" i="5"/>
  <c r="B5" i="5"/>
  <c r="D17" i="6" l="1"/>
  <c r="C17" i="6" s="1"/>
  <c r="A18" i="6"/>
  <c r="A19" i="6"/>
  <c r="B17" i="6"/>
  <c r="A7" i="5"/>
  <c r="C6" i="5"/>
  <c r="B6" i="5"/>
  <c r="D16" i="6"/>
  <c r="C16" i="6" s="1"/>
  <c r="B16" i="6"/>
  <c r="B7" i="5" l="1"/>
  <c r="A8" i="5"/>
  <c r="C7" i="5"/>
  <c r="B19" i="6"/>
  <c r="A21" i="6"/>
  <c r="D19" i="6"/>
  <c r="C19" i="6" s="1"/>
  <c r="A20" i="6"/>
  <c r="D18" i="6"/>
  <c r="C18" i="6" s="1"/>
  <c r="B18" i="6"/>
  <c r="B8" i="5" l="1"/>
  <c r="A9" i="5"/>
  <c r="C8" i="5"/>
  <c r="D21" i="6"/>
  <c r="C21" i="6" s="1"/>
  <c r="A23" i="6"/>
  <c r="A22" i="6"/>
  <c r="B21" i="6"/>
  <c r="B20" i="6"/>
  <c r="D20" i="6"/>
  <c r="C20" i="6" s="1"/>
  <c r="D22" i="6" l="1"/>
  <c r="C22" i="6" s="1"/>
  <c r="B22" i="6"/>
  <c r="C9" i="5"/>
  <c r="B9" i="5"/>
  <c r="A10" i="5"/>
  <c r="D23" i="6"/>
  <c r="C23" i="6" s="1"/>
  <c r="A24" i="6"/>
  <c r="A25" i="6"/>
  <c r="B23" i="6"/>
  <c r="A27" i="6" l="1"/>
  <c r="B25" i="6"/>
  <c r="A26" i="6"/>
  <c r="D25" i="6"/>
  <c r="C25" i="6" s="1"/>
  <c r="D24" i="6"/>
  <c r="C24" i="6" s="1"/>
  <c r="B24" i="6"/>
  <c r="C10" i="5"/>
  <c r="B10" i="5"/>
  <c r="A11" i="5"/>
  <c r="D26" i="6" l="1"/>
  <c r="C26" i="6" s="1"/>
  <c r="B26" i="6"/>
  <c r="B11" i="5"/>
  <c r="C11" i="5"/>
  <c r="A12" i="5"/>
  <c r="D27" i="6"/>
  <c r="C27" i="6" s="1"/>
  <c r="A28" i="6"/>
  <c r="B27" i="6"/>
  <c r="A29" i="6"/>
  <c r="A31" i="6" l="1"/>
  <c r="B29" i="6"/>
  <c r="A30" i="6"/>
  <c r="D29" i="6"/>
  <c r="C29" i="6" s="1"/>
  <c r="A13" i="5"/>
  <c r="B12" i="5"/>
  <c r="C12" i="5"/>
  <c r="B28" i="6"/>
  <c r="D28" i="6"/>
  <c r="C28" i="6" s="1"/>
  <c r="D30" i="6" l="1"/>
  <c r="C30" i="6" s="1"/>
  <c r="B30" i="6"/>
  <c r="C13" i="5"/>
  <c r="B13" i="5"/>
  <c r="A14" i="5"/>
  <c r="D31" i="6"/>
  <c r="C31" i="6" s="1"/>
  <c r="A33" i="6"/>
  <c r="B31" i="6"/>
  <c r="A32" i="6"/>
  <c r="D33" i="6" l="1"/>
  <c r="C33" i="6" s="1"/>
  <c r="B33" i="6"/>
  <c r="A35" i="6"/>
  <c r="A34" i="6"/>
  <c r="D32" i="6"/>
  <c r="C32" i="6" s="1"/>
  <c r="B32" i="6"/>
  <c r="A15" i="5"/>
  <c r="B14" i="5"/>
  <c r="C14" i="5"/>
  <c r="D34" i="6" l="1"/>
  <c r="C34" i="6" s="1"/>
  <c r="B34" i="6"/>
  <c r="C15" i="5"/>
  <c r="A16" i="5"/>
  <c r="B15" i="5"/>
  <c r="D35" i="6"/>
  <c r="C35" i="6" s="1"/>
  <c r="A37" i="6"/>
  <c r="B35" i="6"/>
  <c r="A36" i="6"/>
  <c r="A17" i="5" l="1"/>
  <c r="C16" i="5"/>
  <c r="B16" i="5"/>
  <c r="A38" i="6"/>
  <c r="A39" i="6"/>
  <c r="B37" i="6"/>
  <c r="D37" i="6"/>
  <c r="C37" i="6" s="1"/>
  <c r="B36" i="6"/>
  <c r="D36" i="6"/>
  <c r="C36" i="6" s="1"/>
  <c r="B38" i="6" l="1"/>
  <c r="D38" i="6"/>
  <c r="C38" i="6" s="1"/>
  <c r="D39" i="6"/>
  <c r="C39" i="6" s="1"/>
  <c r="A41" i="6"/>
  <c r="A40" i="6"/>
  <c r="B39" i="6"/>
  <c r="C17" i="5"/>
  <c r="B17" i="5"/>
  <c r="A18" i="5"/>
  <c r="A43" i="6" l="1"/>
  <c r="A42" i="6"/>
  <c r="B41" i="6"/>
  <c r="D41" i="6"/>
  <c r="C41" i="6" s="1"/>
  <c r="B18" i="5"/>
  <c r="A19" i="5"/>
  <c r="C18" i="5"/>
  <c r="D40" i="6"/>
  <c r="C40" i="6" s="1"/>
  <c r="B40" i="6"/>
  <c r="B19" i="5" l="1"/>
  <c r="C19" i="5"/>
  <c r="A20" i="5"/>
  <c r="D42" i="6"/>
  <c r="C42" i="6" s="1"/>
  <c r="B42" i="6"/>
  <c r="B43" i="6"/>
  <c r="A45" i="6"/>
  <c r="D43" i="6"/>
  <c r="C43" i="6" s="1"/>
  <c r="A44" i="6"/>
  <c r="A47" i="6" l="1"/>
  <c r="B45" i="6"/>
  <c r="A46" i="6"/>
  <c r="D45" i="6"/>
  <c r="C45" i="6" s="1"/>
  <c r="C20" i="5"/>
  <c r="A21" i="5"/>
  <c r="B20" i="5"/>
  <c r="D44" i="6"/>
  <c r="C44" i="6" s="1"/>
  <c r="B44" i="6"/>
  <c r="D46" i="6" l="1"/>
  <c r="C46" i="6" s="1"/>
  <c r="B46" i="6"/>
  <c r="A22" i="5"/>
  <c r="C21" i="5"/>
  <c r="B21" i="5"/>
  <c r="A48" i="6"/>
  <c r="B47" i="6"/>
  <c r="D47" i="6"/>
  <c r="C47" i="6" s="1"/>
  <c r="A49" i="6"/>
  <c r="A23" i="5" l="1"/>
  <c r="B22" i="5"/>
  <c r="C22" i="5"/>
  <c r="D48" i="6"/>
  <c r="C48" i="6" s="1"/>
  <c r="B48" i="6"/>
  <c r="D49" i="6"/>
  <c r="C49" i="6" s="1"/>
  <c r="A51" i="6"/>
  <c r="A50" i="6"/>
  <c r="B49" i="6"/>
  <c r="A52" i="6" l="1"/>
  <c r="A53" i="6"/>
  <c r="B51" i="6"/>
  <c r="D51" i="6"/>
  <c r="C51" i="6" s="1"/>
  <c r="B50" i="6"/>
  <c r="D50" i="6"/>
  <c r="C50" i="6" s="1"/>
  <c r="B23" i="5"/>
  <c r="A24" i="5"/>
  <c r="C23" i="5"/>
  <c r="A25" i="5" l="1"/>
  <c r="C24" i="5"/>
  <c r="B24" i="5"/>
  <c r="B53" i="6"/>
  <c r="D53" i="6"/>
  <c r="C53" i="6" s="1"/>
  <c r="A54" i="6"/>
  <c r="A55" i="6"/>
  <c r="B52" i="6"/>
  <c r="D52" i="6"/>
  <c r="C52" i="6" s="1"/>
  <c r="B55" i="6" l="1"/>
  <c r="A56" i="6"/>
  <c r="A57" i="6"/>
  <c r="D55" i="6"/>
  <c r="C55" i="6" s="1"/>
  <c r="D54" i="6"/>
  <c r="C54" i="6" s="1"/>
  <c r="B54" i="6"/>
  <c r="B25" i="5"/>
  <c r="C25" i="5"/>
  <c r="A26" i="5"/>
  <c r="B57" i="6" l="1"/>
  <c r="A58" i="6"/>
  <c r="D57" i="6"/>
  <c r="C57" i="6" s="1"/>
  <c r="A59" i="6"/>
  <c r="B56" i="6"/>
  <c r="D56" i="6"/>
  <c r="C56" i="6" s="1"/>
  <c r="B26" i="5"/>
  <c r="C26" i="5"/>
  <c r="A27" i="5"/>
  <c r="B59" i="6" l="1"/>
  <c r="D59" i="6"/>
  <c r="C59" i="6" s="1"/>
  <c r="A61" i="6"/>
  <c r="A60" i="6"/>
  <c r="B58" i="6"/>
  <c r="D58" i="6"/>
  <c r="C58" i="6" s="1"/>
  <c r="A28" i="5"/>
  <c r="B27" i="5"/>
  <c r="C27" i="5"/>
  <c r="B60" i="6" l="1"/>
  <c r="D60" i="6"/>
  <c r="C60" i="6" s="1"/>
  <c r="C28" i="5"/>
  <c r="A29" i="5"/>
  <c r="B28" i="5"/>
  <c r="D61" i="6"/>
  <c r="C61" i="6" s="1"/>
  <c r="A62" i="6"/>
  <c r="B61" i="6"/>
  <c r="A63" i="6"/>
  <c r="C29" i="5" l="1"/>
  <c r="A30" i="5"/>
  <c r="B29" i="5"/>
  <c r="B62" i="6"/>
  <c r="D62" i="6"/>
  <c r="C62" i="6" s="1"/>
  <c r="A65" i="6"/>
  <c r="B63" i="6"/>
  <c r="A64" i="6"/>
  <c r="D63" i="6"/>
  <c r="C63" i="6" s="1"/>
  <c r="B64" i="6" l="1"/>
  <c r="D64" i="6"/>
  <c r="C64" i="6" s="1"/>
  <c r="A67" i="6"/>
  <c r="B65" i="6"/>
  <c r="D65" i="6"/>
  <c r="C65" i="6" s="1"/>
  <c r="A66" i="6"/>
  <c r="C30" i="5"/>
  <c r="B30" i="5"/>
  <c r="A31" i="5"/>
  <c r="A69" i="6" l="1"/>
  <c r="B67" i="6"/>
  <c r="A68" i="6"/>
  <c r="D67" i="6"/>
  <c r="C67" i="6" s="1"/>
  <c r="B66" i="6"/>
  <c r="D66" i="6"/>
  <c r="C66" i="6" s="1"/>
  <c r="B31" i="5"/>
  <c r="A32" i="5"/>
  <c r="C31" i="5"/>
  <c r="B68" i="6" l="1"/>
  <c r="D68" i="6"/>
  <c r="C68" i="6" s="1"/>
  <c r="A33" i="5"/>
  <c r="B32" i="5"/>
  <c r="C32" i="5"/>
  <c r="A71" i="6"/>
  <c r="B69" i="6"/>
  <c r="D69" i="6"/>
  <c r="C69" i="6" s="1"/>
  <c r="A70" i="6"/>
  <c r="C33" i="5" l="1"/>
  <c r="A34" i="5"/>
  <c r="B33" i="5"/>
  <c r="D71" i="6"/>
  <c r="C71" i="6" s="1"/>
  <c r="B71" i="6"/>
  <c r="A73" i="6"/>
  <c r="A72" i="6"/>
  <c r="D70" i="6"/>
  <c r="C70" i="6" s="1"/>
  <c r="B70" i="6"/>
  <c r="B72" i="6" l="1"/>
  <c r="D72" i="6"/>
  <c r="C72" i="6" s="1"/>
  <c r="D73" i="6"/>
  <c r="C73" i="6" s="1"/>
  <c r="B73" i="6"/>
  <c r="A75" i="6"/>
  <c r="A74" i="6"/>
  <c r="C34" i="5"/>
  <c r="A35" i="5"/>
  <c r="B34" i="5"/>
  <c r="B35" i="5" l="1"/>
  <c r="C35" i="5"/>
  <c r="A36" i="5"/>
  <c r="B74" i="6"/>
  <c r="D74" i="6"/>
  <c r="C74" i="6" s="1"/>
  <c r="A76" i="6"/>
  <c r="A77" i="6"/>
  <c r="B75" i="6"/>
  <c r="D75" i="6"/>
  <c r="C75" i="6" s="1"/>
  <c r="B77" i="6" l="1"/>
  <c r="A79" i="6"/>
  <c r="A78" i="6"/>
  <c r="D77" i="6"/>
  <c r="C77" i="6" s="1"/>
  <c r="A37" i="5"/>
  <c r="C36" i="5"/>
  <c r="B36" i="5"/>
  <c r="D76" i="6"/>
  <c r="C76" i="6" s="1"/>
  <c r="B76" i="6"/>
  <c r="C37" i="5" l="1"/>
  <c r="A38" i="5"/>
  <c r="B37" i="5"/>
  <c r="B78" i="6"/>
  <c r="D78" i="6"/>
  <c r="C78" i="6" s="1"/>
  <c r="D79" i="6"/>
  <c r="C79" i="6" s="1"/>
  <c r="A81" i="6"/>
  <c r="A80" i="6"/>
  <c r="B79" i="6"/>
  <c r="D80" i="6" l="1"/>
  <c r="C80" i="6" s="1"/>
  <c r="B80" i="6"/>
  <c r="A83" i="6"/>
  <c r="D81" i="6"/>
  <c r="C81" i="6" s="1"/>
  <c r="B81" i="6"/>
  <c r="A82" i="6"/>
  <c r="B38" i="5"/>
  <c r="C38" i="5"/>
  <c r="A39" i="5"/>
  <c r="A40" i="5" l="1"/>
  <c r="C39" i="5"/>
  <c r="B39" i="5"/>
  <c r="A84" i="6"/>
  <c r="B83" i="6"/>
  <c r="D83" i="6"/>
  <c r="C83" i="6" s="1"/>
  <c r="A85" i="6"/>
  <c r="B82" i="6"/>
  <c r="D82" i="6"/>
  <c r="C82" i="6" s="1"/>
  <c r="C40" i="5" l="1"/>
  <c r="A41" i="5"/>
  <c r="B40" i="5"/>
  <c r="B84" i="6"/>
  <c r="D84" i="6"/>
  <c r="C84" i="6" s="1"/>
  <c r="B85" i="6"/>
  <c r="A86" i="6"/>
  <c r="D85" i="6"/>
  <c r="C85" i="6" s="1"/>
  <c r="A87" i="6"/>
  <c r="A89" i="6" l="1"/>
  <c r="D87" i="6"/>
  <c r="C87" i="6" s="1"/>
  <c r="A88" i="6"/>
  <c r="B87" i="6"/>
  <c r="D86" i="6"/>
  <c r="C86" i="6" s="1"/>
  <c r="B86" i="6"/>
  <c r="B41" i="5"/>
  <c r="A42" i="5"/>
  <c r="C41" i="5"/>
  <c r="A91" i="6" l="1"/>
  <c r="D89" i="6"/>
  <c r="C89" i="6" s="1"/>
  <c r="A90" i="6"/>
  <c r="B89" i="6"/>
  <c r="C42" i="5"/>
  <c r="B42" i="5"/>
  <c r="A43" i="5"/>
  <c r="B88" i="6"/>
  <c r="D88" i="6"/>
  <c r="C88" i="6" s="1"/>
  <c r="A93" i="6" l="1"/>
  <c r="B91" i="6"/>
  <c r="D91" i="6"/>
  <c r="C91" i="6" s="1"/>
  <c r="A92" i="6"/>
  <c r="A44" i="5"/>
  <c r="C43" i="5"/>
  <c r="B43" i="5"/>
  <c r="D90" i="6"/>
  <c r="C90" i="6" s="1"/>
  <c r="B90" i="6"/>
  <c r="D92" i="6" l="1"/>
  <c r="C92" i="6" s="1"/>
  <c r="B92" i="6"/>
  <c r="C44" i="5"/>
  <c r="A45" i="5"/>
  <c r="B44" i="5"/>
  <c r="B93" i="6"/>
  <c r="A95" i="6"/>
  <c r="A94" i="6"/>
  <c r="D93" i="6"/>
  <c r="C93" i="6" s="1"/>
  <c r="D94" i="6" l="1"/>
  <c r="C94" i="6" s="1"/>
  <c r="B94" i="6"/>
  <c r="B45" i="5"/>
  <c r="A46" i="5"/>
  <c r="C45" i="5"/>
  <c r="A97" i="6"/>
  <c r="D95" i="6"/>
  <c r="C95" i="6" s="1"/>
  <c r="A96" i="6"/>
  <c r="B95" i="6"/>
  <c r="B96" i="6" l="1"/>
  <c r="D96" i="6"/>
  <c r="C96" i="6" s="1"/>
  <c r="A47" i="5"/>
  <c r="B46" i="5"/>
  <c r="C46" i="5"/>
  <c r="B97" i="6"/>
  <c r="A99" i="6"/>
  <c r="D97" i="6"/>
  <c r="C97" i="6" s="1"/>
  <c r="A98" i="6"/>
  <c r="A101" i="6" l="1"/>
  <c r="D99" i="6"/>
  <c r="C99" i="6" s="1"/>
  <c r="A100" i="6"/>
  <c r="B99" i="6"/>
  <c r="B47" i="5"/>
  <c r="C47" i="5"/>
  <c r="A48" i="5"/>
  <c r="D98" i="6"/>
  <c r="C98" i="6" s="1"/>
  <c r="B98" i="6"/>
  <c r="C48" i="5" l="1"/>
  <c r="A49" i="5"/>
  <c r="B48" i="5"/>
  <c r="D100" i="6"/>
  <c r="C100" i="6" s="1"/>
  <c r="B100" i="6"/>
  <c r="A102" i="6"/>
  <c r="D101" i="6"/>
  <c r="C101" i="6" s="1"/>
  <c r="B101" i="6"/>
  <c r="A103" i="6"/>
  <c r="B102" i="6" l="1"/>
  <c r="D102" i="6"/>
  <c r="C102" i="6" s="1"/>
  <c r="C49" i="5"/>
  <c r="B49" i="5"/>
  <c r="A50" i="5"/>
  <c r="A104" i="6"/>
  <c r="D103" i="6"/>
  <c r="C103" i="6" s="1"/>
  <c r="B103" i="6"/>
  <c r="A105" i="6"/>
  <c r="B104" i="6" l="1"/>
  <c r="D104" i="6"/>
  <c r="C104" i="6" s="1"/>
  <c r="A106" i="6"/>
  <c r="B105" i="6"/>
  <c r="A107" i="6"/>
  <c r="D105" i="6"/>
  <c r="C105" i="6" s="1"/>
  <c r="B50" i="5"/>
  <c r="A51" i="5"/>
  <c r="C50" i="5"/>
  <c r="B51" i="5" l="1"/>
  <c r="C51" i="5"/>
  <c r="A52" i="5"/>
  <c r="B106" i="6"/>
  <c r="D106" i="6"/>
  <c r="C106" i="6" s="1"/>
  <c r="A109" i="6"/>
  <c r="B107" i="6"/>
  <c r="A108" i="6"/>
  <c r="D107" i="6"/>
  <c r="C107" i="6" s="1"/>
  <c r="B108" i="6" l="1"/>
  <c r="D108" i="6"/>
  <c r="C108" i="6" s="1"/>
  <c r="B52" i="5"/>
  <c r="C52" i="5"/>
  <c r="A53" i="5"/>
  <c r="D109" i="6"/>
  <c r="C109" i="6" s="1"/>
  <c r="A111" i="6"/>
  <c r="A110" i="6"/>
  <c r="B109" i="6"/>
  <c r="D110" i="6" l="1"/>
  <c r="C110" i="6" s="1"/>
  <c r="B110" i="6"/>
  <c r="A113" i="6"/>
  <c r="B111" i="6"/>
  <c r="D111" i="6"/>
  <c r="C111" i="6" s="1"/>
  <c r="A112" i="6"/>
  <c r="C53" i="5"/>
  <c r="A54" i="5"/>
  <c r="B53" i="5"/>
  <c r="C54" i="5" l="1"/>
  <c r="A55" i="5"/>
  <c r="B54" i="5"/>
  <c r="A114" i="6"/>
  <c r="B113" i="6"/>
  <c r="D113" i="6"/>
  <c r="C113" i="6" s="1"/>
  <c r="A115" i="6"/>
  <c r="B112" i="6"/>
  <c r="D112" i="6"/>
  <c r="C112" i="6" s="1"/>
  <c r="D114" i="6" l="1"/>
  <c r="C114" i="6" s="1"/>
  <c r="B114" i="6"/>
  <c r="D115" i="6"/>
  <c r="C115" i="6" s="1"/>
  <c r="A117" i="6"/>
  <c r="A116" i="6"/>
  <c r="B115" i="6"/>
  <c r="C55" i="5"/>
  <c r="B55" i="5"/>
  <c r="A56" i="5"/>
  <c r="D116" i="6" l="1"/>
  <c r="C116" i="6" s="1"/>
  <c r="B116" i="6"/>
  <c r="A119" i="6"/>
  <c r="B117" i="6"/>
  <c r="D117" i="6"/>
  <c r="C117" i="6" s="1"/>
  <c r="A118" i="6"/>
  <c r="C56" i="5"/>
  <c r="A57" i="5"/>
  <c r="B56" i="5"/>
  <c r="A120" i="6" l="1"/>
  <c r="A121" i="6"/>
  <c r="D119" i="6"/>
  <c r="C119" i="6" s="1"/>
  <c r="B119" i="6"/>
  <c r="A58" i="5"/>
  <c r="B57" i="5"/>
  <c r="C57" i="5"/>
  <c r="D118" i="6"/>
  <c r="C118" i="6" s="1"/>
  <c r="B118" i="6"/>
  <c r="A122" i="6" l="1"/>
  <c r="D121" i="6"/>
  <c r="C121" i="6" s="1"/>
  <c r="A123" i="6"/>
  <c r="B121" i="6"/>
  <c r="C58" i="5"/>
  <c r="A59" i="5"/>
  <c r="B58" i="5"/>
  <c r="B120" i="6"/>
  <c r="D120" i="6"/>
  <c r="C120" i="6" s="1"/>
  <c r="C59" i="5" l="1"/>
  <c r="B59" i="5"/>
  <c r="A60" i="5"/>
  <c r="A124" i="6"/>
  <c r="B123" i="6"/>
  <c r="D123" i="6"/>
  <c r="C123" i="6" s="1"/>
  <c r="A125" i="6"/>
  <c r="D122" i="6"/>
  <c r="C122" i="6" s="1"/>
  <c r="B122" i="6"/>
  <c r="D124" i="6" l="1"/>
  <c r="C124" i="6" s="1"/>
  <c r="B124" i="6"/>
  <c r="A127" i="6"/>
  <c r="B125" i="6"/>
  <c r="A126" i="6"/>
  <c r="D125" i="6"/>
  <c r="C125" i="6" s="1"/>
  <c r="B60" i="5"/>
  <c r="C60" i="5"/>
  <c r="A61" i="5"/>
  <c r="C61" i="5" l="1"/>
  <c r="B61" i="5"/>
  <c r="A62" i="5"/>
  <c r="D126" i="6"/>
  <c r="C126" i="6" s="1"/>
  <c r="B126" i="6"/>
  <c r="A128" i="6"/>
  <c r="A129" i="6"/>
  <c r="B127" i="6"/>
  <c r="D127" i="6"/>
  <c r="C127" i="6" s="1"/>
  <c r="A130" i="6" l="1"/>
  <c r="D129" i="6"/>
  <c r="C129" i="6" s="1"/>
  <c r="A131" i="6"/>
  <c r="B129" i="6"/>
  <c r="A63" i="5"/>
  <c r="C62" i="5"/>
  <c r="B62" i="5"/>
  <c r="B128" i="6"/>
  <c r="D128" i="6"/>
  <c r="C128" i="6" s="1"/>
  <c r="D131" i="6" l="1"/>
  <c r="C131" i="6" s="1"/>
  <c r="A132" i="6"/>
  <c r="A133" i="6"/>
  <c r="B131" i="6"/>
  <c r="B63" i="5"/>
  <c r="C63" i="5"/>
  <c r="A64" i="5"/>
  <c r="D130" i="6"/>
  <c r="C130" i="6" s="1"/>
  <c r="B130" i="6"/>
  <c r="B64" i="5" l="1"/>
  <c r="C64" i="5"/>
  <c r="A65" i="5"/>
  <c r="D133" i="6"/>
  <c r="C133" i="6" s="1"/>
  <c r="A134" i="6"/>
  <c r="B133" i="6"/>
  <c r="A135" i="6"/>
  <c r="D132" i="6"/>
  <c r="C132" i="6" s="1"/>
  <c r="B132" i="6"/>
  <c r="D135" i="6" l="1"/>
  <c r="C135" i="6" s="1"/>
  <c r="B135" i="6"/>
  <c r="A137" i="6"/>
  <c r="A136" i="6"/>
  <c r="A66" i="5"/>
  <c r="C65" i="5"/>
  <c r="B65" i="5"/>
  <c r="D134" i="6"/>
  <c r="C134" i="6" s="1"/>
  <c r="B134" i="6"/>
  <c r="B136" i="6" l="1"/>
  <c r="D136" i="6"/>
  <c r="C136" i="6" s="1"/>
  <c r="A138" i="6"/>
  <c r="A139" i="6"/>
  <c r="B137" i="6"/>
  <c r="D137" i="6"/>
  <c r="C137" i="6" s="1"/>
  <c r="B66" i="5"/>
  <c r="A67" i="5"/>
  <c r="C66" i="5"/>
  <c r="A68" i="5" l="1"/>
  <c r="B67" i="5"/>
  <c r="C67" i="5"/>
  <c r="D139" i="6"/>
  <c r="C139" i="6" s="1"/>
  <c r="A141" i="6"/>
  <c r="A140" i="6"/>
  <c r="B139" i="6"/>
  <c r="D138" i="6"/>
  <c r="C138" i="6" s="1"/>
  <c r="B138" i="6"/>
  <c r="A142" i="6" l="1"/>
  <c r="D141" i="6"/>
  <c r="C141" i="6" s="1"/>
  <c r="B141" i="6"/>
  <c r="A143" i="6"/>
  <c r="B68" i="5"/>
  <c r="A69" i="5"/>
  <c r="C68" i="5"/>
  <c r="D140" i="6"/>
  <c r="C140" i="6" s="1"/>
  <c r="B140" i="6"/>
  <c r="B142" i="6" l="1"/>
  <c r="D142" i="6"/>
  <c r="C142" i="6" s="1"/>
  <c r="A144" i="6"/>
  <c r="D143" i="6"/>
  <c r="C143" i="6" s="1"/>
  <c r="B143" i="6"/>
  <c r="A145" i="6"/>
  <c r="A70" i="5"/>
  <c r="C69" i="5"/>
  <c r="B69" i="5"/>
  <c r="B70" i="5" l="1"/>
  <c r="C70" i="5"/>
  <c r="A71" i="5"/>
  <c r="B144" i="6"/>
  <c r="D144" i="6"/>
  <c r="C144" i="6" s="1"/>
  <c r="B145" i="6"/>
  <c r="A147" i="6"/>
  <c r="D145" i="6"/>
  <c r="C145" i="6" s="1"/>
  <c r="A146" i="6"/>
  <c r="B146" i="6" l="1"/>
  <c r="D146" i="6"/>
  <c r="C146" i="6" s="1"/>
  <c r="B147" i="6"/>
  <c r="A148" i="6"/>
  <c r="A149" i="6"/>
  <c r="D147" i="6"/>
  <c r="C147" i="6" s="1"/>
  <c r="A72" i="5"/>
  <c r="C71" i="5"/>
  <c r="B71" i="5"/>
  <c r="D148" i="6" l="1"/>
  <c r="C148" i="6" s="1"/>
  <c r="B148" i="6"/>
  <c r="C72" i="5"/>
  <c r="A73" i="5"/>
  <c r="B72" i="5"/>
  <c r="A150" i="6"/>
  <c r="B149" i="6"/>
  <c r="D149" i="6"/>
  <c r="C149" i="6" s="1"/>
  <c r="A151" i="6"/>
  <c r="A152" i="6" l="1"/>
  <c r="A153" i="6"/>
  <c r="B151" i="6"/>
  <c r="D151" i="6"/>
  <c r="C151" i="6" s="1"/>
  <c r="B73" i="5"/>
  <c r="A74" i="5"/>
  <c r="C73" i="5"/>
  <c r="B150" i="6"/>
  <c r="D150" i="6"/>
  <c r="C150" i="6" s="1"/>
  <c r="A75" i="5" l="1"/>
  <c r="B74" i="5"/>
  <c r="C74" i="5"/>
  <c r="A155" i="6"/>
  <c r="A154" i="6"/>
  <c r="B153" i="6"/>
  <c r="D153" i="6"/>
  <c r="C153" i="6" s="1"/>
  <c r="D152" i="6"/>
  <c r="C152" i="6" s="1"/>
  <c r="B152" i="6"/>
  <c r="A157" i="6" l="1"/>
  <c r="A156" i="6"/>
  <c r="B155" i="6"/>
  <c r="D155" i="6"/>
  <c r="C155" i="6" s="1"/>
  <c r="D154" i="6"/>
  <c r="C154" i="6" s="1"/>
  <c r="B154" i="6"/>
  <c r="A76" i="5"/>
  <c r="B75" i="5"/>
  <c r="C75" i="5"/>
  <c r="B76" i="5" l="1"/>
  <c r="C76" i="5"/>
  <c r="A77" i="5"/>
  <c r="D156" i="6"/>
  <c r="C156" i="6" s="1"/>
  <c r="B156" i="6"/>
  <c r="A158" i="6"/>
  <c r="D157" i="6"/>
  <c r="C157" i="6" s="1"/>
  <c r="A159" i="6"/>
  <c r="B157" i="6"/>
  <c r="B77" i="5" l="1"/>
  <c r="C77" i="5"/>
  <c r="A78" i="5"/>
  <c r="B158" i="6"/>
  <c r="D158" i="6"/>
  <c r="C158" i="6" s="1"/>
  <c r="A160" i="6"/>
  <c r="B159" i="6"/>
  <c r="D159" i="6"/>
  <c r="C159" i="6" s="1"/>
  <c r="A161" i="6"/>
  <c r="D161" i="6" l="1"/>
  <c r="C161" i="6" s="1"/>
  <c r="A162" i="6"/>
  <c r="B161" i="6"/>
  <c r="A163" i="6"/>
  <c r="C78" i="5"/>
  <c r="A79" i="5"/>
  <c r="B78" i="5"/>
  <c r="B160" i="6"/>
  <c r="D160" i="6"/>
  <c r="C160" i="6" s="1"/>
  <c r="D163" i="6" l="1"/>
  <c r="C163" i="6" s="1"/>
  <c r="B163" i="6"/>
  <c r="A165" i="6"/>
  <c r="A164" i="6"/>
  <c r="B79" i="5"/>
  <c r="C79" i="5"/>
  <c r="A80" i="5"/>
  <c r="B162" i="6"/>
  <c r="D162" i="6"/>
  <c r="C162" i="6" s="1"/>
  <c r="B164" i="6" l="1"/>
  <c r="D164" i="6"/>
  <c r="C164" i="6" s="1"/>
  <c r="B80" i="5"/>
  <c r="C80" i="5"/>
  <c r="A81" i="5"/>
  <c r="A167" i="6"/>
  <c r="A166" i="6"/>
  <c r="D165" i="6"/>
  <c r="C165" i="6" s="1"/>
  <c r="B165" i="6"/>
  <c r="D167" i="6" l="1"/>
  <c r="C167" i="6" s="1"/>
  <c r="B167" i="6"/>
  <c r="A169" i="6"/>
  <c r="A168" i="6"/>
  <c r="B166" i="6"/>
  <c r="D166" i="6"/>
  <c r="C166" i="6" s="1"/>
  <c r="C81" i="5"/>
  <c r="A82" i="5"/>
  <c r="B81" i="5"/>
  <c r="A170" i="6" l="1"/>
  <c r="A171" i="6"/>
  <c r="B169" i="6"/>
  <c r="D169" i="6"/>
  <c r="C169" i="6" s="1"/>
  <c r="C82" i="5"/>
  <c r="B82" i="5"/>
  <c r="A83" i="5"/>
  <c r="B168" i="6"/>
  <c r="D168" i="6"/>
  <c r="C168" i="6" s="1"/>
  <c r="B83" i="5" l="1"/>
  <c r="A84" i="5"/>
  <c r="C83" i="5"/>
  <c r="D171" i="6"/>
  <c r="C171" i="6" s="1"/>
  <c r="A172" i="6"/>
  <c r="B171" i="6"/>
  <c r="A173" i="6"/>
  <c r="B170" i="6"/>
  <c r="D170" i="6"/>
  <c r="C170" i="6" s="1"/>
  <c r="A175" i="6" l="1"/>
  <c r="D173" i="6"/>
  <c r="C173" i="6" s="1"/>
  <c r="B173" i="6"/>
  <c r="A174" i="6"/>
  <c r="C84" i="5"/>
  <c r="B84" i="5"/>
  <c r="B172" i="6"/>
  <c r="D172" i="6"/>
  <c r="C172" i="6" s="1"/>
  <c r="B174" i="6" l="1"/>
  <c r="D174" i="6"/>
  <c r="C174" i="6" s="1"/>
  <c r="D175" i="6"/>
  <c r="C175" i="6" s="1"/>
  <c r="A177" i="6"/>
  <c r="A176" i="6"/>
  <c r="B175" i="6"/>
  <c r="B176" i="6" l="1"/>
  <c r="D176" i="6"/>
  <c r="C176" i="6" s="1"/>
  <c r="A178" i="6"/>
  <c r="A179" i="6"/>
  <c r="D177" i="6"/>
  <c r="C177" i="6" s="1"/>
  <c r="B177" i="6"/>
  <c r="D179" i="6" l="1"/>
  <c r="C179" i="6" s="1"/>
  <c r="B179" i="6"/>
  <c r="A181" i="6"/>
  <c r="A180" i="6"/>
  <c r="B178" i="6"/>
  <c r="D178" i="6"/>
  <c r="C178" i="6" s="1"/>
  <c r="A183" i="6" l="1"/>
  <c r="A182" i="6"/>
  <c r="D181" i="6"/>
  <c r="C181" i="6" s="1"/>
  <c r="B181" i="6"/>
  <c r="B180" i="6"/>
  <c r="D180" i="6"/>
  <c r="C180" i="6" s="1"/>
  <c r="B182" i="6" l="1"/>
  <c r="D182" i="6"/>
  <c r="C182" i="6" s="1"/>
  <c r="D183" i="6"/>
  <c r="C183" i="6" s="1"/>
  <c r="B183" i="6"/>
  <c r="A185" i="6"/>
  <c r="A184" i="6"/>
  <c r="B184" i="6" l="1"/>
  <c r="D184" i="6"/>
  <c r="C184" i="6" s="1"/>
  <c r="B185" i="6"/>
  <c r="D185" i="6"/>
  <c r="C185" i="6" s="1"/>
  <c r="A187" i="6"/>
  <c r="A186" i="6"/>
  <c r="D186" i="6" l="1"/>
  <c r="C186" i="6" s="1"/>
  <c r="B186" i="6"/>
  <c r="A189" i="6"/>
  <c r="D187" i="6"/>
  <c r="C187" i="6" s="1"/>
  <c r="A188" i="6"/>
  <c r="B187" i="6"/>
  <c r="B188" i="6" l="1"/>
  <c r="D188" i="6"/>
  <c r="C188" i="6" s="1"/>
  <c r="A191" i="6"/>
  <c r="D189" i="6"/>
  <c r="C189" i="6" s="1"/>
  <c r="B189" i="6"/>
  <c r="A190" i="6"/>
  <c r="A192" i="6" l="1"/>
  <c r="D191" i="6"/>
  <c r="C191" i="6" s="1"/>
  <c r="B191" i="6"/>
  <c r="A193" i="6"/>
  <c r="B190" i="6"/>
  <c r="D190" i="6"/>
  <c r="C190" i="6" s="1"/>
  <c r="A194" i="6" l="1"/>
  <c r="A195" i="6"/>
  <c r="D193" i="6"/>
  <c r="C193" i="6" s="1"/>
  <c r="B193" i="6"/>
  <c r="B192" i="6"/>
  <c r="D192" i="6"/>
  <c r="C192" i="6" s="1"/>
  <c r="A196" i="6" l="1"/>
  <c r="A197" i="6"/>
  <c r="D195" i="6"/>
  <c r="C195" i="6" s="1"/>
  <c r="B195" i="6"/>
  <c r="B194" i="6"/>
  <c r="D194" i="6"/>
  <c r="C194" i="6" s="1"/>
  <c r="A199" i="6" l="1"/>
  <c r="A198" i="6"/>
  <c r="D197" i="6"/>
  <c r="C197" i="6" s="1"/>
  <c r="B197" i="6"/>
  <c r="B196" i="6"/>
  <c r="D196" i="6"/>
  <c r="C196" i="6" s="1"/>
  <c r="B198" i="6" l="1"/>
  <c r="D198" i="6"/>
  <c r="C198" i="6" s="1"/>
  <c r="D199" i="6"/>
  <c r="C199" i="6" s="1"/>
  <c r="A200" i="6"/>
  <c r="B199" i="6"/>
  <c r="A201" i="6"/>
  <c r="B200" i="6" l="1"/>
  <c r="D200" i="6"/>
  <c r="C200" i="6" s="1"/>
  <c r="B201" i="6"/>
  <c r="D201" i="6"/>
  <c r="C201" i="6" s="1"/>
  <c r="A202" i="6"/>
  <c r="A203" i="6"/>
  <c r="A205" i="6" l="1"/>
  <c r="D203" i="6"/>
  <c r="C203" i="6" s="1"/>
  <c r="A204" i="6"/>
  <c r="B203" i="6"/>
  <c r="D202" i="6"/>
  <c r="C202" i="6" s="1"/>
  <c r="B202" i="6"/>
  <c r="B204" i="6" l="1"/>
  <c r="D204" i="6"/>
  <c r="C204" i="6" s="1"/>
  <c r="A207" i="6"/>
  <c r="A206" i="6"/>
  <c r="D205" i="6"/>
  <c r="C205" i="6" s="1"/>
  <c r="B205" i="6"/>
  <c r="B206" i="6" l="1"/>
  <c r="D206" i="6"/>
  <c r="C206" i="6" s="1"/>
  <c r="D207" i="6"/>
  <c r="C207" i="6" s="1"/>
  <c r="A208" i="6"/>
  <c r="B207" i="6"/>
  <c r="A209" i="6"/>
  <c r="B208" i="6" l="1"/>
  <c r="D208" i="6"/>
  <c r="C208" i="6" s="1"/>
  <c r="B209" i="6"/>
  <c r="D209" i="6"/>
  <c r="C209" i="6" s="1"/>
  <c r="A210" i="6"/>
  <c r="A211" i="6"/>
  <c r="A213" i="6" l="1"/>
  <c r="D211" i="6"/>
  <c r="C211" i="6" s="1"/>
  <c r="A212" i="6"/>
  <c r="B211" i="6"/>
  <c r="D210" i="6"/>
  <c r="C210" i="6" s="1"/>
  <c r="B210" i="6"/>
  <c r="B212" i="6" l="1"/>
  <c r="D212" i="6"/>
  <c r="C212" i="6" s="1"/>
  <c r="B213" i="6"/>
  <c r="A214" i="6"/>
  <c r="D213" i="6"/>
  <c r="C213" i="6" s="1"/>
  <c r="A215" i="6"/>
  <c r="A217" i="6" l="1"/>
  <c r="D215" i="6"/>
  <c r="C215" i="6" s="1"/>
  <c r="A216" i="6"/>
  <c r="B215" i="6"/>
  <c r="D214" i="6"/>
  <c r="C214" i="6" s="1"/>
  <c r="B214" i="6"/>
  <c r="B216" i="6" l="1"/>
  <c r="D216" i="6"/>
  <c r="C216" i="6" s="1"/>
  <c r="A218" i="6"/>
  <c r="A219" i="6"/>
  <c r="D217" i="6"/>
  <c r="C217" i="6" s="1"/>
  <c r="B217" i="6"/>
  <c r="A220" i="6" l="1"/>
  <c r="B219" i="6"/>
  <c r="A221" i="6"/>
  <c r="D219" i="6"/>
  <c r="C219" i="6" s="1"/>
  <c r="B218" i="6"/>
  <c r="D218" i="6"/>
  <c r="C218" i="6" s="1"/>
  <c r="A223" i="6" l="1"/>
  <c r="A222" i="6"/>
  <c r="D221" i="6"/>
  <c r="C221" i="6" s="1"/>
  <c r="B221" i="6"/>
  <c r="B220" i="6"/>
  <c r="D220" i="6"/>
  <c r="C220" i="6" s="1"/>
  <c r="B222" i="6" l="1"/>
  <c r="D222" i="6"/>
  <c r="C222" i="6" s="1"/>
  <c r="A224" i="6"/>
  <c r="B223" i="6"/>
  <c r="A225" i="6"/>
  <c r="D223" i="6"/>
  <c r="C223" i="6" s="1"/>
  <c r="A226" i="6" l="1"/>
  <c r="B225" i="6"/>
  <c r="A227" i="6"/>
  <c r="D225" i="6"/>
  <c r="C225" i="6" s="1"/>
  <c r="D224" i="6"/>
  <c r="C224" i="6" s="1"/>
  <c r="B224" i="6"/>
  <c r="A229" i="6" l="1"/>
  <c r="D227" i="6"/>
  <c r="C227" i="6" s="1"/>
  <c r="A228" i="6"/>
  <c r="B227" i="6"/>
  <c r="D226" i="6"/>
  <c r="C226" i="6" s="1"/>
  <c r="B226" i="6"/>
  <c r="B228" i="6" l="1"/>
  <c r="D228" i="6"/>
  <c r="C228" i="6" s="1"/>
  <c r="A231" i="6"/>
  <c r="A230" i="6"/>
  <c r="D229" i="6"/>
  <c r="C229" i="6" s="1"/>
  <c r="B229" i="6"/>
  <c r="A232" i="6" l="1"/>
  <c r="B231" i="6"/>
  <c r="A233" i="6"/>
  <c r="D231" i="6"/>
  <c r="C231" i="6" s="1"/>
  <c r="B230" i="6"/>
  <c r="D230" i="6"/>
  <c r="C230" i="6" s="1"/>
  <c r="A234" i="6" l="1"/>
  <c r="B233" i="6"/>
  <c r="A235" i="6"/>
  <c r="D233" i="6"/>
  <c r="C233" i="6" s="1"/>
  <c r="B232" i="6"/>
  <c r="D232" i="6"/>
  <c r="C232" i="6" s="1"/>
  <c r="A236" i="6" l="1"/>
  <c r="A237" i="6"/>
  <c r="D235" i="6"/>
  <c r="C235" i="6" s="1"/>
  <c r="B235" i="6"/>
  <c r="B234" i="6"/>
  <c r="D234" i="6"/>
  <c r="C234" i="6" s="1"/>
  <c r="D237" i="6" l="1"/>
  <c r="C237" i="6" s="1"/>
  <c r="B237" i="6"/>
  <c r="A239" i="6"/>
  <c r="A238" i="6"/>
  <c r="B236" i="6"/>
  <c r="D236" i="6"/>
  <c r="C236" i="6" s="1"/>
  <c r="A240" i="6" l="1"/>
  <c r="A241" i="6"/>
  <c r="D239" i="6"/>
  <c r="C239" i="6" s="1"/>
  <c r="B239" i="6"/>
  <c r="B238" i="6"/>
  <c r="D238" i="6"/>
  <c r="C238" i="6" s="1"/>
  <c r="A242" i="6" l="1"/>
  <c r="B241" i="6"/>
  <c r="A243" i="6"/>
  <c r="D241" i="6"/>
  <c r="C241" i="6" s="1"/>
  <c r="B240" i="6"/>
  <c r="D240" i="6"/>
  <c r="C240" i="6" s="1"/>
  <c r="B243" i="6" l="1"/>
  <c r="D243" i="6"/>
  <c r="C243" i="6" s="1"/>
  <c r="A244" i="6"/>
  <c r="A245" i="6"/>
  <c r="B242" i="6"/>
  <c r="D242" i="6"/>
  <c r="C242" i="6" s="1"/>
  <c r="D244" i="6" l="1"/>
  <c r="C244" i="6" s="1"/>
  <c r="B244" i="6"/>
  <c r="A246" i="6"/>
  <c r="D245" i="6"/>
  <c r="C245" i="6" s="1"/>
  <c r="B245" i="6"/>
  <c r="A247" i="6"/>
  <c r="D246" i="6" l="1"/>
  <c r="C246" i="6" s="1"/>
  <c r="B246" i="6"/>
  <c r="A248" i="6"/>
  <c r="B247" i="6"/>
  <c r="A249" i="6"/>
  <c r="D247" i="6"/>
  <c r="C247" i="6" s="1"/>
  <c r="B248" i="6" l="1"/>
  <c r="D248" i="6"/>
  <c r="C248" i="6" s="1"/>
  <c r="A250" i="6"/>
  <c r="B249" i="6"/>
  <c r="A251" i="6"/>
  <c r="D249" i="6"/>
  <c r="C249" i="6" s="1"/>
  <c r="B250" i="6" l="1"/>
  <c r="D250" i="6"/>
  <c r="C250" i="6" s="1"/>
  <c r="B251" i="6"/>
  <c r="D251" i="6"/>
  <c r="C251" i="6" s="1"/>
  <c r="A252" i="6"/>
  <c r="A253" i="6"/>
  <c r="A254" i="6" l="1"/>
  <c r="D253" i="6"/>
  <c r="C253" i="6" s="1"/>
  <c r="B253" i="6"/>
  <c r="A255" i="6"/>
  <c r="D252" i="6"/>
  <c r="C252" i="6" s="1"/>
  <c r="B252" i="6"/>
  <c r="A256" i="6" l="1"/>
  <c r="B255" i="6"/>
  <c r="A257" i="6"/>
  <c r="D255" i="6"/>
  <c r="C255" i="6" s="1"/>
  <c r="D254" i="6"/>
  <c r="C254" i="6" s="1"/>
  <c r="B254" i="6"/>
  <c r="A258" i="6" l="1"/>
  <c r="B257" i="6"/>
  <c r="A259" i="6"/>
  <c r="D257" i="6"/>
  <c r="C257" i="6" s="1"/>
  <c r="B256" i="6"/>
  <c r="D256" i="6"/>
  <c r="C256" i="6" s="1"/>
  <c r="B259" i="6" l="1"/>
  <c r="D259" i="6"/>
  <c r="C259" i="6" s="1"/>
  <c r="A260" i="6"/>
  <c r="A261" i="6"/>
  <c r="B258" i="6"/>
  <c r="D258" i="6"/>
  <c r="C258" i="6" s="1"/>
  <c r="A262" i="6" l="1"/>
  <c r="D261" i="6"/>
  <c r="C261" i="6" s="1"/>
  <c r="B261" i="6"/>
  <c r="A263" i="6"/>
  <c r="D260" i="6"/>
  <c r="C260" i="6" s="1"/>
  <c r="B260" i="6"/>
  <c r="A264" i="6" l="1"/>
  <c r="B263" i="6"/>
  <c r="A265" i="6"/>
  <c r="D263" i="6"/>
  <c r="C263" i="6" s="1"/>
  <c r="D262" i="6"/>
  <c r="C262" i="6" s="1"/>
  <c r="B262" i="6"/>
  <c r="A266" i="6" l="1"/>
  <c r="D265" i="6"/>
  <c r="C265" i="6" s="1"/>
  <c r="B265" i="6"/>
  <c r="A267" i="6"/>
  <c r="D264" i="6"/>
  <c r="C264" i="6" s="1"/>
  <c r="B264" i="6"/>
  <c r="B267" i="6" l="1"/>
  <c r="D267" i="6"/>
  <c r="C267" i="6" s="1"/>
  <c r="A268" i="6"/>
  <c r="A269" i="6"/>
  <c r="B266" i="6"/>
  <c r="D266" i="6"/>
  <c r="C266" i="6" s="1"/>
  <c r="A270" i="6" l="1"/>
  <c r="D269" i="6"/>
  <c r="C269" i="6" s="1"/>
  <c r="B269" i="6"/>
  <c r="A271" i="6"/>
  <c r="D268" i="6"/>
  <c r="C268" i="6" s="1"/>
  <c r="B268" i="6"/>
  <c r="A272" i="6" l="1"/>
  <c r="B271" i="6"/>
  <c r="A273" i="6"/>
  <c r="D271" i="6"/>
  <c r="C271" i="6" s="1"/>
  <c r="D270" i="6"/>
  <c r="C270" i="6" s="1"/>
  <c r="B270" i="6"/>
  <c r="A274" i="6" l="1"/>
  <c r="B273" i="6"/>
  <c r="A275" i="6"/>
  <c r="D273" i="6"/>
  <c r="C273" i="6" s="1"/>
  <c r="B272" i="6"/>
  <c r="D272" i="6"/>
  <c r="C272" i="6" s="1"/>
  <c r="B275" i="6" l="1"/>
  <c r="D275" i="6"/>
  <c r="C275" i="6" s="1"/>
  <c r="A276" i="6"/>
  <c r="A277" i="6"/>
  <c r="B274" i="6"/>
  <c r="D274" i="6"/>
  <c r="C274" i="6" s="1"/>
  <c r="D276" i="6" l="1"/>
  <c r="C276" i="6" s="1"/>
  <c r="B276" i="6"/>
  <c r="A278" i="6"/>
  <c r="D277" i="6"/>
  <c r="C277" i="6" s="1"/>
  <c r="B277" i="6"/>
  <c r="A279" i="6"/>
  <c r="D278" i="6" l="1"/>
  <c r="C278" i="6" s="1"/>
  <c r="B278" i="6"/>
  <c r="A280" i="6"/>
  <c r="B279" i="6"/>
  <c r="A281" i="6"/>
  <c r="D279" i="6"/>
  <c r="C279" i="6" s="1"/>
  <c r="B280" i="6" l="1"/>
  <c r="D280" i="6"/>
  <c r="C280" i="6" s="1"/>
  <c r="A282" i="6"/>
  <c r="B281" i="6"/>
  <c r="A283" i="6"/>
  <c r="D281" i="6"/>
  <c r="C281" i="6" s="1"/>
  <c r="B282" i="6" l="1"/>
  <c r="D282" i="6"/>
  <c r="C282" i="6" s="1"/>
  <c r="B283" i="6"/>
  <c r="D283" i="6"/>
  <c r="C283" i="6" s="1"/>
  <c r="A284" i="6"/>
  <c r="A285" i="6"/>
  <c r="A286" i="6" l="1"/>
  <c r="D285" i="6"/>
  <c r="C285" i="6" s="1"/>
  <c r="B285" i="6"/>
  <c r="A287" i="6"/>
  <c r="D284" i="6"/>
  <c r="C284" i="6" s="1"/>
  <c r="B284" i="6"/>
  <c r="A288" i="6" l="1"/>
  <c r="B287" i="6"/>
  <c r="A289" i="6"/>
  <c r="D287" i="6"/>
  <c r="C287" i="6" s="1"/>
  <c r="D286" i="6"/>
  <c r="C286" i="6" s="1"/>
  <c r="B286" i="6"/>
  <c r="A290" i="6" l="1"/>
  <c r="B289" i="6"/>
  <c r="A291" i="6"/>
  <c r="D289" i="6"/>
  <c r="C289" i="6" s="1"/>
  <c r="B288" i="6"/>
  <c r="D288" i="6"/>
  <c r="C288" i="6" s="1"/>
  <c r="B291" i="6" l="1"/>
  <c r="D291" i="6"/>
  <c r="C291" i="6" s="1"/>
  <c r="A292" i="6"/>
  <c r="A293" i="6"/>
  <c r="B290" i="6"/>
  <c r="D290" i="6"/>
  <c r="C290" i="6" s="1"/>
  <c r="A294" i="6" l="1"/>
  <c r="D293" i="6"/>
  <c r="C293" i="6" s="1"/>
  <c r="B293" i="6"/>
  <c r="A295" i="6"/>
  <c r="D292" i="6"/>
  <c r="C292" i="6" s="1"/>
  <c r="B292" i="6"/>
  <c r="A296" i="6" l="1"/>
  <c r="B295" i="6"/>
  <c r="A297" i="6"/>
  <c r="D295" i="6"/>
  <c r="C295" i="6" s="1"/>
  <c r="D294" i="6"/>
  <c r="C294" i="6" s="1"/>
  <c r="B294" i="6"/>
  <c r="A298" i="6" l="1"/>
  <c r="D297" i="6"/>
  <c r="C297" i="6" s="1"/>
  <c r="B297" i="6"/>
  <c r="A299" i="6"/>
  <c r="D296" i="6"/>
  <c r="C296" i="6" s="1"/>
  <c r="B296" i="6"/>
  <c r="B299" i="6" l="1"/>
  <c r="D299" i="6"/>
  <c r="C299" i="6" s="1"/>
  <c r="A300" i="6"/>
  <c r="A301" i="6"/>
  <c r="B298" i="6"/>
  <c r="D298" i="6"/>
  <c r="C298" i="6" s="1"/>
  <c r="A302" i="6" l="1"/>
  <c r="D301" i="6"/>
  <c r="C301" i="6" s="1"/>
  <c r="B301" i="6"/>
  <c r="A303" i="6"/>
  <c r="D300" i="6"/>
  <c r="C300" i="6" s="1"/>
  <c r="B300" i="6"/>
  <c r="A304" i="6" l="1"/>
  <c r="B303" i="6"/>
  <c r="A305" i="6"/>
  <c r="D303" i="6"/>
  <c r="C303" i="6" s="1"/>
  <c r="D302" i="6"/>
  <c r="C302" i="6" s="1"/>
  <c r="B302" i="6"/>
  <c r="A306" i="6" l="1"/>
  <c r="D305" i="6"/>
  <c r="C305" i="6" s="1"/>
  <c r="B305" i="6"/>
  <c r="A307" i="6"/>
  <c r="D304" i="6"/>
  <c r="C304" i="6" s="1"/>
  <c r="B304" i="6"/>
  <c r="B307" i="6" l="1"/>
  <c r="D307" i="6"/>
  <c r="C307" i="6" s="1"/>
  <c r="A308" i="6"/>
  <c r="A309" i="6"/>
  <c r="B306" i="6"/>
  <c r="D306" i="6"/>
  <c r="C306" i="6" s="1"/>
  <c r="A310" i="6" l="1"/>
  <c r="D309" i="6"/>
  <c r="C309" i="6" s="1"/>
  <c r="B309" i="6"/>
  <c r="A311" i="6"/>
  <c r="D308" i="6"/>
  <c r="C308" i="6" s="1"/>
  <c r="B308" i="6"/>
  <c r="A312" i="6" l="1"/>
  <c r="B311" i="6"/>
  <c r="A313" i="6"/>
  <c r="D311" i="6"/>
  <c r="C311" i="6" s="1"/>
  <c r="D310" i="6"/>
  <c r="C310" i="6" s="1"/>
  <c r="B310" i="6"/>
  <c r="A314" i="6" l="1"/>
  <c r="B313" i="6"/>
  <c r="A315" i="6"/>
  <c r="D313" i="6"/>
  <c r="C313" i="6" s="1"/>
  <c r="B312" i="6"/>
  <c r="D312" i="6"/>
  <c r="C312" i="6" s="1"/>
  <c r="B315" i="6" l="1"/>
  <c r="D315" i="6"/>
  <c r="C315" i="6" s="1"/>
  <c r="A316" i="6"/>
  <c r="A317" i="6"/>
  <c r="B314" i="6"/>
  <c r="D314" i="6"/>
  <c r="C314" i="6" s="1"/>
  <c r="B317" i="6" l="1"/>
  <c r="A319" i="6"/>
  <c r="A318" i="6"/>
  <c r="D317" i="6"/>
  <c r="C317" i="6" s="1"/>
  <c r="B316" i="6"/>
  <c r="D316" i="6"/>
  <c r="C316" i="6" s="1"/>
  <c r="A320" i="6" l="1"/>
  <c r="B319" i="6"/>
  <c r="A321" i="6"/>
  <c r="D319" i="6"/>
  <c r="C319" i="6" s="1"/>
  <c r="D318" i="6"/>
  <c r="C318" i="6" s="1"/>
  <c r="B318" i="6"/>
  <c r="A322" i="6" l="1"/>
  <c r="B321" i="6"/>
  <c r="A323" i="6"/>
  <c r="D321" i="6"/>
  <c r="C321" i="6" s="1"/>
  <c r="B320" i="6"/>
  <c r="D320" i="6"/>
  <c r="C320" i="6" s="1"/>
  <c r="B323" i="6" l="1"/>
  <c r="D323" i="6"/>
  <c r="C323" i="6" s="1"/>
  <c r="A324" i="6"/>
  <c r="A325" i="6"/>
  <c r="B322" i="6"/>
  <c r="D322" i="6"/>
  <c r="C322" i="6" s="1"/>
  <c r="D324" i="6" l="1"/>
  <c r="C324" i="6" s="1"/>
  <c r="B324" i="6"/>
  <c r="A326" i="6"/>
  <c r="D325" i="6"/>
  <c r="C325" i="6" s="1"/>
  <c r="B325" i="6"/>
  <c r="A327" i="6"/>
  <c r="D326" i="6" l="1"/>
  <c r="C326" i="6" s="1"/>
  <c r="B326" i="6"/>
  <c r="A328" i="6"/>
  <c r="B327" i="6"/>
  <c r="A329" i="6"/>
  <c r="D327" i="6"/>
  <c r="C327" i="6" s="1"/>
  <c r="A330" i="6" l="1"/>
  <c r="B329" i="6"/>
  <c r="A331" i="6"/>
  <c r="D329" i="6"/>
  <c r="C329" i="6" s="1"/>
  <c r="B328" i="6"/>
  <c r="D328" i="6"/>
  <c r="C328" i="6" s="1"/>
  <c r="B331" i="6" l="1"/>
  <c r="D331" i="6"/>
  <c r="C331" i="6" s="1"/>
  <c r="A332" i="6"/>
  <c r="A333" i="6"/>
  <c r="B330" i="6"/>
  <c r="D330" i="6"/>
  <c r="C330" i="6" s="1"/>
  <c r="D332" i="6" l="1"/>
  <c r="C332" i="6" s="1"/>
  <c r="B332" i="6"/>
  <c r="A334" i="6"/>
  <c r="D333" i="6"/>
  <c r="C333" i="6" s="1"/>
  <c r="B333" i="6"/>
  <c r="A335" i="6"/>
  <c r="D334" i="6" l="1"/>
  <c r="C334" i="6" s="1"/>
  <c r="B334" i="6"/>
  <c r="B335" i="6"/>
  <c r="A337" i="6"/>
  <c r="A336" i="6"/>
  <c r="D335" i="6"/>
  <c r="C335" i="6" s="1"/>
  <c r="D336" i="6" l="1"/>
  <c r="C336" i="6" s="1"/>
  <c r="B336" i="6"/>
  <c r="A338" i="6"/>
  <c r="D337" i="6"/>
  <c r="C337" i="6" s="1"/>
  <c r="B337" i="6"/>
  <c r="A339" i="6"/>
  <c r="D338" i="6" l="1"/>
  <c r="C338" i="6" s="1"/>
  <c r="B338" i="6"/>
  <c r="B339" i="6"/>
  <c r="A341" i="6"/>
  <c r="A340" i="6"/>
  <c r="D339" i="6"/>
  <c r="C339" i="6" s="1"/>
  <c r="D340" i="6" l="1"/>
  <c r="C340" i="6" s="1"/>
  <c r="B340" i="6"/>
  <c r="A342" i="6"/>
  <c r="D341" i="6"/>
  <c r="C341" i="6" s="1"/>
  <c r="B341" i="6"/>
  <c r="A343" i="6"/>
  <c r="D342" i="6" l="1"/>
  <c r="C342" i="6" s="1"/>
  <c r="B342" i="6"/>
  <c r="B343" i="6"/>
  <c r="A345" i="6"/>
  <c r="A344" i="6"/>
  <c r="D343" i="6"/>
  <c r="C343" i="6" s="1"/>
  <c r="D344" i="6" l="1"/>
  <c r="C344" i="6" s="1"/>
  <c r="B344" i="6"/>
  <c r="A347" i="6"/>
  <c r="D345" i="6"/>
  <c r="C345" i="6" s="1"/>
  <c r="A346" i="6"/>
  <c r="B345" i="6"/>
  <c r="B346" i="6" l="1"/>
  <c r="D346" i="6"/>
  <c r="C346" i="6" s="1"/>
  <c r="A349" i="6"/>
  <c r="A348" i="6"/>
  <c r="D347" i="6"/>
  <c r="C347" i="6" s="1"/>
  <c r="B347" i="6"/>
  <c r="D349" i="6" l="1"/>
  <c r="C349" i="6" s="1"/>
  <c r="B349" i="6"/>
  <c r="A351" i="6"/>
  <c r="A350" i="6"/>
  <c r="D348" i="6"/>
  <c r="C348" i="6" s="1"/>
  <c r="B348" i="6"/>
  <c r="B350" i="6" l="1"/>
  <c r="D350" i="6"/>
  <c r="C350" i="6" s="1"/>
  <c r="B351" i="6"/>
  <c r="A352" i="6"/>
  <c r="D351" i="6"/>
  <c r="C351" i="6" s="1"/>
  <c r="A353" i="6"/>
  <c r="D352" i="6" l="1"/>
  <c r="C352" i="6" s="1"/>
  <c r="B352" i="6"/>
  <c r="A355" i="6"/>
  <c r="D353" i="6"/>
  <c r="C353" i="6" s="1"/>
  <c r="A354" i="6"/>
  <c r="B353" i="6"/>
  <c r="B354" i="6" l="1"/>
  <c r="D354" i="6"/>
  <c r="C354" i="6" s="1"/>
  <c r="A357" i="6"/>
  <c r="A356" i="6"/>
  <c r="D355" i="6"/>
  <c r="C355" i="6" s="1"/>
  <c r="B355" i="6"/>
  <c r="B356" i="6" l="1"/>
  <c r="D356" i="6"/>
  <c r="C356" i="6" s="1"/>
  <c r="D357" i="6"/>
  <c r="C357" i="6" s="1"/>
  <c r="A358" i="6"/>
  <c r="B357" i="6"/>
  <c r="A359" i="6"/>
  <c r="B359" i="6" l="1"/>
  <c r="A360" i="6"/>
  <c r="D359" i="6"/>
  <c r="C359" i="6" s="1"/>
  <c r="A361" i="6"/>
  <c r="B358" i="6"/>
  <c r="D358" i="6"/>
  <c r="C358" i="6" s="1"/>
  <c r="A363" i="6" l="1"/>
  <c r="D361" i="6"/>
  <c r="C361" i="6" s="1"/>
  <c r="A362" i="6"/>
  <c r="B361" i="6"/>
  <c r="D360" i="6"/>
  <c r="C360" i="6" s="1"/>
  <c r="B360" i="6"/>
  <c r="B362" i="6" l="1"/>
  <c r="D362" i="6"/>
  <c r="C362" i="6" s="1"/>
  <c r="A365" i="6"/>
  <c r="A364" i="6"/>
  <c r="D363" i="6"/>
  <c r="C363" i="6" s="1"/>
  <c r="B363" i="6"/>
  <c r="D364" i="6" l="1"/>
  <c r="C364" i="6" s="1"/>
  <c r="B364" i="6"/>
  <c r="A367" i="6"/>
  <c r="D365" i="6"/>
  <c r="C365" i="6" s="1"/>
  <c r="A366" i="6"/>
  <c r="B365" i="6"/>
  <c r="B366" i="6" l="1"/>
  <c r="D366" i="6"/>
  <c r="C366" i="6" s="1"/>
  <c r="A369" i="6"/>
  <c r="A368" i="6"/>
  <c r="D367" i="6"/>
  <c r="C367" i="6" s="1"/>
  <c r="B367" i="6"/>
  <c r="B368" i="6" l="1"/>
  <c r="D368" i="6"/>
  <c r="C368" i="6" s="1"/>
  <c r="A370" i="6"/>
  <c r="B369" i="6"/>
  <c r="A371" i="6"/>
  <c r="D369" i="6"/>
  <c r="C369" i="6" s="1"/>
  <c r="B370" i="6" l="1"/>
  <c r="D370" i="6"/>
  <c r="C370" i="6" s="1"/>
  <c r="A373" i="6"/>
  <c r="A372" i="6"/>
  <c r="D371" i="6"/>
  <c r="C371" i="6" s="1"/>
  <c r="B371" i="6"/>
  <c r="B372" i="6" l="1"/>
  <c r="D372" i="6"/>
  <c r="C372" i="6" s="1"/>
  <c r="A374" i="6"/>
  <c r="B373" i="6"/>
  <c r="A375" i="6"/>
  <c r="D373" i="6"/>
  <c r="C373" i="6" s="1"/>
  <c r="B374" i="6" l="1"/>
  <c r="D374" i="6"/>
  <c r="C374" i="6" s="1"/>
  <c r="A377" i="6"/>
  <c r="B375" i="6"/>
  <c r="A376" i="6"/>
  <c r="D375" i="6"/>
  <c r="C375" i="6" s="1"/>
  <c r="A378" i="6" l="1"/>
  <c r="A379" i="6"/>
  <c r="B377" i="6"/>
  <c r="D377" i="6"/>
  <c r="C377" i="6" s="1"/>
  <c r="B376" i="6"/>
  <c r="D376" i="6"/>
  <c r="C376" i="6" s="1"/>
  <c r="A381" i="6" l="1"/>
  <c r="B379" i="6"/>
  <c r="A380" i="6"/>
  <c r="D379" i="6"/>
  <c r="C379" i="6" s="1"/>
  <c r="B378" i="6"/>
  <c r="D378" i="6"/>
  <c r="C378" i="6" s="1"/>
  <c r="B380" i="6" l="1"/>
  <c r="D380" i="6"/>
  <c r="C380" i="6" s="1"/>
  <c r="B381" i="6"/>
  <c r="A382" i="6"/>
  <c r="A383" i="6"/>
  <c r="D381" i="6"/>
  <c r="C381" i="6" s="1"/>
  <c r="B382" i="6" l="1"/>
  <c r="D382" i="6"/>
  <c r="C382" i="6" s="1"/>
  <c r="B383" i="6"/>
  <c r="A384" i="6"/>
  <c r="A385" i="6"/>
  <c r="D383" i="6"/>
  <c r="C383" i="6" s="1"/>
  <c r="B384" i="6" l="1"/>
  <c r="D384" i="6"/>
  <c r="C384" i="6" s="1"/>
  <c r="A387" i="6"/>
  <c r="A386" i="6"/>
  <c r="D385" i="6"/>
  <c r="C385" i="6" s="1"/>
  <c r="B385" i="6"/>
  <c r="D386" i="6" l="1"/>
  <c r="C386" i="6" s="1"/>
  <c r="B386" i="6"/>
  <c r="A388" i="6"/>
  <c r="B387" i="6"/>
  <c r="D387" i="6"/>
  <c r="C387" i="6" s="1"/>
  <c r="A389" i="6"/>
  <c r="D388" i="6" l="1"/>
  <c r="C388" i="6" s="1"/>
  <c r="B388" i="6"/>
  <c r="B389" i="6"/>
  <c r="A390" i="6"/>
  <c r="A391" i="6"/>
  <c r="D389" i="6"/>
  <c r="C389" i="6" s="1"/>
  <c r="A392" i="6" l="1"/>
  <c r="A393" i="6"/>
  <c r="B391" i="6"/>
  <c r="D391" i="6"/>
  <c r="C391" i="6" s="1"/>
  <c r="D390" i="6"/>
  <c r="C390" i="6" s="1"/>
  <c r="B390" i="6"/>
  <c r="A394" i="6" l="1"/>
  <c r="A395" i="6"/>
  <c r="B393" i="6"/>
  <c r="D393" i="6"/>
  <c r="C393" i="6" s="1"/>
  <c r="B392" i="6"/>
  <c r="D392" i="6"/>
  <c r="C392" i="6" s="1"/>
  <c r="A397" i="6" l="1"/>
  <c r="B395" i="6"/>
  <c r="A396" i="6"/>
  <c r="D395" i="6"/>
  <c r="C395" i="6" s="1"/>
  <c r="B394" i="6"/>
  <c r="D394" i="6"/>
  <c r="C394" i="6" s="1"/>
  <c r="D396" i="6" l="1"/>
  <c r="C396" i="6" s="1"/>
  <c r="B396" i="6"/>
  <c r="B397" i="6"/>
  <c r="A398" i="6"/>
  <c r="A399" i="6"/>
  <c r="D397" i="6"/>
  <c r="C397" i="6" s="1"/>
  <c r="A400" i="6" l="1"/>
  <c r="A401" i="6"/>
  <c r="B399" i="6"/>
  <c r="D399" i="6"/>
  <c r="C399" i="6" s="1"/>
  <c r="D398" i="6"/>
  <c r="C398" i="6" s="1"/>
  <c r="B398" i="6"/>
  <c r="A402" i="6" l="1"/>
  <c r="A403" i="6"/>
  <c r="B401" i="6"/>
  <c r="D401" i="6"/>
  <c r="C401" i="6" s="1"/>
  <c r="B400" i="6"/>
  <c r="D400" i="6"/>
  <c r="C400" i="6" s="1"/>
  <c r="A405" i="6" l="1"/>
  <c r="A404" i="6"/>
  <c r="B403" i="6"/>
  <c r="D403" i="6"/>
  <c r="C403" i="6" s="1"/>
  <c r="B402" i="6"/>
  <c r="D402" i="6"/>
  <c r="C402" i="6" s="1"/>
  <c r="D404" i="6" l="1"/>
  <c r="C404" i="6" s="1"/>
  <c r="B404" i="6"/>
  <c r="A407" i="6"/>
  <c r="B405" i="6"/>
  <c r="D405" i="6"/>
  <c r="C405" i="6" s="1"/>
  <c r="A406" i="6"/>
  <c r="A408" i="6" l="1"/>
  <c r="B407" i="6"/>
  <c r="A409" i="6"/>
  <c r="D407" i="6"/>
  <c r="C407" i="6" s="1"/>
  <c r="D406" i="6"/>
  <c r="C406" i="6" s="1"/>
  <c r="B406" i="6"/>
  <c r="D408" i="6" l="1"/>
  <c r="C408" i="6" s="1"/>
  <c r="B408" i="6"/>
  <c r="A411" i="6"/>
  <c r="B409" i="6"/>
  <c r="D409" i="6"/>
  <c r="C409" i="6" s="1"/>
  <c r="A410" i="6"/>
  <c r="D411" i="6" l="1"/>
  <c r="C411" i="6" s="1"/>
  <c r="B411" i="6"/>
  <c r="A413" i="6"/>
  <c r="A412" i="6"/>
  <c r="D410" i="6"/>
  <c r="C410" i="6" s="1"/>
  <c r="B410" i="6"/>
  <c r="D412" i="6" l="1"/>
  <c r="C412" i="6" s="1"/>
  <c r="B412" i="6"/>
  <c r="A414" i="6"/>
  <c r="D413" i="6"/>
  <c r="C413" i="6" s="1"/>
  <c r="A415" i="6"/>
  <c r="B413" i="6"/>
  <c r="A417" i="6" l="1"/>
  <c r="A416" i="6"/>
  <c r="B415" i="6"/>
  <c r="D415" i="6"/>
  <c r="C415" i="6" s="1"/>
  <c r="D414" i="6"/>
  <c r="C414" i="6" s="1"/>
  <c r="B414" i="6"/>
  <c r="A418" i="6" l="1"/>
  <c r="A419" i="6"/>
  <c r="D417" i="6"/>
  <c r="C417" i="6" s="1"/>
  <c r="B417" i="6"/>
  <c r="D416" i="6"/>
  <c r="C416" i="6" s="1"/>
  <c r="B416" i="6"/>
  <c r="A420" i="6" l="1"/>
  <c r="A421" i="6"/>
  <c r="B419" i="6"/>
  <c r="D419" i="6"/>
  <c r="C419" i="6" s="1"/>
  <c r="B418" i="6"/>
  <c r="D418" i="6"/>
  <c r="C418" i="6" s="1"/>
  <c r="A423" i="6" l="1"/>
  <c r="B421" i="6"/>
  <c r="A422" i="6"/>
  <c r="D421" i="6"/>
  <c r="C421" i="6" s="1"/>
  <c r="D420" i="6"/>
  <c r="C420" i="6" s="1"/>
  <c r="B420" i="6"/>
  <c r="B423" i="6" l="1"/>
  <c r="A424" i="6"/>
  <c r="D423" i="6"/>
  <c r="C423" i="6" s="1"/>
  <c r="A425" i="6"/>
  <c r="B422" i="6"/>
  <c r="D422" i="6"/>
  <c r="C422" i="6" s="1"/>
  <c r="B425" i="6" l="1"/>
  <c r="A426" i="6"/>
  <c r="A427" i="6"/>
  <c r="D425" i="6"/>
  <c r="C425" i="6" s="1"/>
  <c r="B424" i="6"/>
  <c r="D424" i="6"/>
  <c r="C424" i="6" s="1"/>
  <c r="A428" i="6" l="1"/>
  <c r="A429" i="6"/>
  <c r="B427" i="6"/>
  <c r="D427" i="6"/>
  <c r="C427" i="6" s="1"/>
  <c r="B426" i="6"/>
  <c r="D426" i="6"/>
  <c r="C426" i="6" s="1"/>
  <c r="A431" i="6" l="1"/>
  <c r="B429" i="6"/>
  <c r="A430" i="6"/>
  <c r="D429" i="6"/>
  <c r="C429" i="6" s="1"/>
  <c r="D428" i="6"/>
  <c r="C428" i="6" s="1"/>
  <c r="B428" i="6"/>
  <c r="B431" i="6" l="1"/>
  <c r="A432" i="6"/>
  <c r="D431" i="6"/>
  <c r="C431" i="6" s="1"/>
  <c r="A433" i="6"/>
  <c r="B430" i="6"/>
  <c r="D430" i="6"/>
  <c r="C430" i="6" s="1"/>
  <c r="A434" i="6" l="1"/>
  <c r="A435" i="6"/>
  <c r="D433" i="6"/>
  <c r="C433" i="6" s="1"/>
  <c r="B433" i="6"/>
  <c r="D432" i="6"/>
  <c r="C432" i="6" s="1"/>
  <c r="B432" i="6"/>
  <c r="B434" i="6" l="1"/>
  <c r="D434" i="6"/>
  <c r="C434" i="6" s="1"/>
  <c r="A436" i="6"/>
  <c r="A437" i="6"/>
  <c r="B435" i="6"/>
  <c r="D435" i="6"/>
  <c r="C435" i="6" s="1"/>
  <c r="D436" i="6" l="1"/>
  <c r="C436" i="6" s="1"/>
  <c r="B436" i="6"/>
  <c r="A439" i="6"/>
  <c r="B437" i="6"/>
  <c r="A438" i="6"/>
  <c r="D437" i="6"/>
  <c r="C437" i="6" s="1"/>
  <c r="D438" i="6" l="1"/>
  <c r="C438" i="6" s="1"/>
  <c r="B438" i="6"/>
  <c r="A441" i="6"/>
  <c r="B439" i="6"/>
  <c r="D439" i="6"/>
  <c r="C439" i="6" s="1"/>
  <c r="A440" i="6"/>
  <c r="A443" i="6" l="1"/>
  <c r="B441" i="6"/>
  <c r="A442" i="6"/>
  <c r="D441" i="6"/>
  <c r="C441" i="6" s="1"/>
  <c r="D440" i="6"/>
  <c r="C440" i="6" s="1"/>
  <c r="B440" i="6"/>
  <c r="A445" i="6" l="1"/>
  <c r="B443" i="6"/>
  <c r="D443" i="6"/>
  <c r="C443" i="6" s="1"/>
  <c r="A444" i="6"/>
  <c r="D442" i="6"/>
  <c r="C442" i="6" s="1"/>
  <c r="B442" i="6"/>
  <c r="D444" i="6" l="1"/>
  <c r="C444" i="6" s="1"/>
  <c r="B444" i="6"/>
  <c r="A447" i="6"/>
  <c r="B445" i="6"/>
  <c r="A446" i="6"/>
  <c r="D445" i="6"/>
  <c r="C445" i="6" s="1"/>
  <c r="D446" i="6" l="1"/>
  <c r="C446" i="6" s="1"/>
  <c r="B446" i="6"/>
  <c r="A449" i="6"/>
  <c r="B447" i="6"/>
  <c r="D447" i="6"/>
  <c r="C447" i="6" s="1"/>
  <c r="A448" i="6"/>
  <c r="B448" i="6" l="1"/>
  <c r="D448" i="6"/>
  <c r="C448" i="6" s="1"/>
  <c r="A451" i="6"/>
  <c r="B449" i="6"/>
  <c r="D449" i="6"/>
  <c r="C449" i="6" s="1"/>
  <c r="A450" i="6"/>
  <c r="B451" i="6" l="1"/>
  <c r="A452" i="6"/>
  <c r="A453" i="6"/>
  <c r="D451" i="6"/>
  <c r="C451" i="6" s="1"/>
  <c r="D450" i="6"/>
  <c r="C450" i="6" s="1"/>
  <c r="B450" i="6"/>
  <c r="A454" i="6" l="1"/>
  <c r="A455" i="6"/>
  <c r="D453" i="6"/>
  <c r="C453" i="6" s="1"/>
  <c r="B453" i="6"/>
  <c r="D452" i="6"/>
  <c r="C452" i="6" s="1"/>
  <c r="B452" i="6"/>
  <c r="B454" i="6" l="1"/>
  <c r="D454" i="6"/>
  <c r="C454" i="6" s="1"/>
  <c r="A456" i="6"/>
  <c r="A457" i="6"/>
  <c r="B455" i="6"/>
  <c r="D455" i="6"/>
  <c r="C455" i="6" s="1"/>
  <c r="D456" i="6" l="1"/>
  <c r="C456" i="6" s="1"/>
  <c r="B456" i="6"/>
  <c r="A459" i="6"/>
  <c r="B457" i="6"/>
  <c r="A458" i="6"/>
  <c r="D457" i="6"/>
  <c r="C457" i="6" s="1"/>
  <c r="B458" i="6" l="1"/>
  <c r="D458" i="6"/>
  <c r="C458" i="6" s="1"/>
  <c r="B459" i="6"/>
  <c r="A460" i="6"/>
  <c r="D459" i="6"/>
  <c r="C459" i="6" s="1"/>
  <c r="A461" i="6"/>
  <c r="A462" i="6" l="1"/>
  <c r="A463" i="6"/>
  <c r="D461" i="6"/>
  <c r="C461" i="6" s="1"/>
  <c r="B461" i="6"/>
  <c r="D460" i="6"/>
  <c r="C460" i="6" s="1"/>
  <c r="B460" i="6"/>
  <c r="A464" i="6" l="1"/>
  <c r="A465" i="6"/>
  <c r="B463" i="6"/>
  <c r="D463" i="6"/>
  <c r="C463" i="6" s="1"/>
  <c r="B462" i="6"/>
  <c r="D462" i="6"/>
  <c r="C462" i="6" s="1"/>
  <c r="A467" i="6" l="1"/>
  <c r="B465" i="6"/>
  <c r="A466" i="6"/>
  <c r="D465" i="6"/>
  <c r="C465" i="6" s="1"/>
  <c r="D464" i="6"/>
  <c r="C464" i="6" s="1"/>
  <c r="B464" i="6"/>
  <c r="D466" i="6" l="1"/>
  <c r="C466" i="6" s="1"/>
  <c r="B466" i="6"/>
  <c r="B467" i="6"/>
  <c r="A468" i="6"/>
  <c r="A469" i="6"/>
  <c r="D467" i="6"/>
  <c r="C467" i="6" s="1"/>
  <c r="A470" i="6" l="1"/>
  <c r="A471" i="6"/>
  <c r="D469" i="6"/>
  <c r="C469" i="6" s="1"/>
  <c r="B469" i="6"/>
  <c r="D468" i="6"/>
  <c r="C468" i="6" s="1"/>
  <c r="B468" i="6"/>
  <c r="A472" i="6" l="1"/>
  <c r="A473" i="6"/>
  <c r="B471" i="6"/>
  <c r="D471" i="6"/>
  <c r="C471" i="6" s="1"/>
  <c r="B470" i="6"/>
  <c r="D470" i="6"/>
  <c r="C470" i="6" s="1"/>
  <c r="A475" i="6" l="1"/>
  <c r="B473" i="6"/>
  <c r="A474" i="6"/>
  <c r="D473" i="6"/>
  <c r="C473" i="6" s="1"/>
  <c r="D472" i="6"/>
  <c r="C472" i="6" s="1"/>
  <c r="B472" i="6"/>
  <c r="B474" i="6" l="1"/>
  <c r="D474" i="6"/>
  <c r="C474" i="6" s="1"/>
  <c r="A476" i="6"/>
  <c r="A477" i="6"/>
  <c r="B475" i="6"/>
  <c r="D475" i="6"/>
  <c r="C475" i="6" s="1"/>
  <c r="D476" i="6" l="1"/>
  <c r="C476" i="6" s="1"/>
  <c r="B476" i="6"/>
  <c r="A478" i="6"/>
  <c r="A479" i="6"/>
  <c r="D477" i="6"/>
  <c r="C477" i="6" s="1"/>
  <c r="B477" i="6"/>
  <c r="B479" i="6" l="1"/>
  <c r="D479" i="6"/>
  <c r="C479" i="6" s="1"/>
  <c r="A481" i="6"/>
  <c r="A480" i="6"/>
  <c r="B478" i="6"/>
  <c r="D478" i="6"/>
  <c r="C478" i="6" s="1"/>
  <c r="B480" i="6" l="1"/>
  <c r="D480" i="6"/>
  <c r="C480" i="6" s="1"/>
  <c r="B481" i="6"/>
  <c r="A482" i="6"/>
  <c r="A483" i="6"/>
  <c r="D481" i="6"/>
  <c r="C481" i="6" s="1"/>
  <c r="B483" i="6" l="1"/>
  <c r="D483" i="6"/>
  <c r="C483" i="6" s="1"/>
  <c r="A485" i="6"/>
  <c r="A484" i="6"/>
  <c r="B482" i="6"/>
  <c r="D482" i="6"/>
  <c r="C482" i="6" s="1"/>
  <c r="B485" i="6" l="1"/>
  <c r="A486" i="6"/>
  <c r="A487" i="6"/>
  <c r="D485" i="6"/>
  <c r="C485" i="6" s="1"/>
  <c r="B484" i="6"/>
  <c r="D484" i="6"/>
  <c r="C484" i="6" s="1"/>
  <c r="B486" i="6" l="1"/>
  <c r="D486" i="6"/>
  <c r="C486" i="6" s="1"/>
  <c r="A488" i="6"/>
  <c r="A489" i="6"/>
  <c r="B487" i="6"/>
  <c r="D487" i="6"/>
  <c r="C487" i="6" s="1"/>
  <c r="D488" i="6" l="1"/>
  <c r="C488" i="6" s="1"/>
  <c r="B488" i="6"/>
  <c r="A491" i="6"/>
  <c r="B489" i="6"/>
  <c r="A490" i="6"/>
  <c r="D489" i="6"/>
  <c r="C489" i="6" s="1"/>
  <c r="B491" i="6" l="1"/>
  <c r="A492" i="6"/>
  <c r="D491" i="6"/>
  <c r="C491" i="6" s="1"/>
  <c r="A493" i="6"/>
  <c r="B490" i="6"/>
  <c r="D490" i="6"/>
  <c r="C490" i="6" s="1"/>
  <c r="A494" i="6" l="1"/>
  <c r="A495" i="6"/>
  <c r="D493" i="6"/>
  <c r="C493" i="6" s="1"/>
  <c r="B493" i="6"/>
  <c r="D492" i="6"/>
  <c r="C492" i="6" s="1"/>
  <c r="B492" i="6"/>
  <c r="A496" i="6" l="1"/>
  <c r="A497" i="6"/>
  <c r="B495" i="6"/>
  <c r="D495" i="6"/>
  <c r="C495" i="6" s="1"/>
  <c r="B494" i="6"/>
  <c r="D494" i="6"/>
  <c r="C494" i="6" s="1"/>
  <c r="A499" i="6" l="1"/>
  <c r="B497" i="6"/>
  <c r="A498" i="6"/>
  <c r="D497" i="6"/>
  <c r="C497" i="6" s="1"/>
  <c r="D496" i="6"/>
  <c r="C496" i="6" s="1"/>
  <c r="B496" i="6"/>
  <c r="D498" i="6" l="1"/>
  <c r="C498" i="6" s="1"/>
  <c r="B498" i="6"/>
  <c r="B499" i="6"/>
  <c r="A500" i="6"/>
  <c r="A501" i="6"/>
  <c r="D499" i="6"/>
  <c r="C499" i="6" s="1"/>
  <c r="A502" i="6" l="1"/>
  <c r="A503" i="6"/>
  <c r="D501" i="6"/>
  <c r="C501" i="6" s="1"/>
  <c r="B501" i="6"/>
  <c r="D500" i="6"/>
  <c r="C500" i="6" s="1"/>
  <c r="B500" i="6"/>
  <c r="A505" i="6" l="1"/>
  <c r="D503" i="6"/>
  <c r="C503" i="6" s="1"/>
  <c r="B503" i="6"/>
  <c r="A504" i="6"/>
  <c r="B502" i="6"/>
  <c r="D502" i="6"/>
  <c r="C502" i="6" s="1"/>
  <c r="D504" i="6" l="1"/>
  <c r="C504" i="6" s="1"/>
  <c r="B504" i="6"/>
  <c r="B505" i="6"/>
  <c r="A507" i="6"/>
  <c r="A506" i="6"/>
  <c r="D505" i="6"/>
  <c r="C505" i="6" s="1"/>
  <c r="B506" i="6" l="1"/>
  <c r="D506" i="6"/>
  <c r="C506" i="6" s="1"/>
  <c r="A508" i="6"/>
  <c r="A509" i="6"/>
  <c r="B507" i="6"/>
  <c r="D507" i="6"/>
  <c r="C507" i="6" s="1"/>
  <c r="A511" i="6" l="1"/>
  <c r="A510" i="6"/>
  <c r="B509" i="6"/>
  <c r="D509" i="6"/>
  <c r="C509" i="6" s="1"/>
  <c r="B508" i="6"/>
  <c r="D508" i="6"/>
  <c r="C508" i="6" s="1"/>
  <c r="B510" i="6" l="1"/>
  <c r="D510" i="6"/>
  <c r="C510" i="6" s="1"/>
  <c r="A513" i="6"/>
  <c r="A512" i="6"/>
  <c r="B511" i="6"/>
  <c r="D511" i="6"/>
  <c r="C511" i="6" s="1"/>
  <c r="B512" i="6" l="1"/>
  <c r="D512" i="6"/>
  <c r="C512" i="6" s="1"/>
  <c r="A515" i="6"/>
  <c r="A514" i="6"/>
  <c r="B513" i="6"/>
  <c r="D513" i="6"/>
  <c r="C513" i="6" s="1"/>
  <c r="B514" i="6" l="1"/>
  <c r="D514" i="6"/>
  <c r="C514" i="6" s="1"/>
  <c r="D515" i="6"/>
  <c r="C515" i="6" s="1"/>
  <c r="B515" i="6"/>
  <c r="A517" i="6"/>
  <c r="A516" i="6"/>
  <c r="B516" i="6" l="1"/>
  <c r="D516" i="6"/>
  <c r="C516" i="6" s="1"/>
  <c r="A519" i="6"/>
  <c r="A518" i="6"/>
  <c r="B517" i="6"/>
  <c r="D517" i="6"/>
  <c r="C517" i="6" s="1"/>
  <c r="A521" i="6" l="1"/>
  <c r="A520" i="6"/>
  <c r="B519" i="6"/>
  <c r="D519" i="6"/>
  <c r="C519" i="6" s="1"/>
  <c r="B518" i="6"/>
  <c r="D518" i="6"/>
  <c r="C518" i="6" s="1"/>
  <c r="B520" i="6" l="1"/>
  <c r="D520" i="6"/>
  <c r="C520" i="6" s="1"/>
  <c r="A523" i="6"/>
  <c r="A522" i="6"/>
  <c r="B521" i="6"/>
  <c r="D521" i="6"/>
  <c r="C521" i="6" s="1"/>
  <c r="B522" i="6" l="1"/>
  <c r="D522" i="6"/>
  <c r="C522" i="6" s="1"/>
  <c r="D523" i="6"/>
  <c r="C523" i="6" s="1"/>
  <c r="B523" i="6"/>
  <c r="A525" i="6"/>
  <c r="A524" i="6"/>
  <c r="B524" i="6" l="1"/>
  <c r="D524" i="6"/>
  <c r="C524" i="6" s="1"/>
  <c r="B525" i="6"/>
  <c r="A527" i="6"/>
  <c r="A526" i="6"/>
  <c r="D525" i="6"/>
  <c r="C525" i="6" s="1"/>
  <c r="A529" i="6" l="1"/>
  <c r="A528" i="6"/>
  <c r="B527" i="6"/>
  <c r="D527" i="6"/>
  <c r="C527" i="6" s="1"/>
  <c r="B526" i="6"/>
  <c r="D526" i="6"/>
  <c r="C526" i="6" s="1"/>
  <c r="B528" i="6" l="1"/>
  <c r="D528" i="6"/>
  <c r="C528" i="6" s="1"/>
  <c r="D529" i="6"/>
  <c r="C529" i="6" s="1"/>
  <c r="A530" i="6"/>
  <c r="A531" i="6"/>
  <c r="B529" i="6"/>
  <c r="B530" i="6" l="1"/>
  <c r="D530" i="6"/>
  <c r="C530" i="6" s="1"/>
  <c r="D531" i="6"/>
  <c r="C531" i="6" s="1"/>
  <c r="B531" i="6"/>
  <c r="A533" i="6"/>
  <c r="A532" i="6"/>
  <c r="B532" i="6" l="1"/>
  <c r="D532" i="6"/>
  <c r="C532" i="6" s="1"/>
  <c r="A535" i="6"/>
  <c r="A534" i="6"/>
  <c r="B533" i="6"/>
  <c r="D533" i="6"/>
  <c r="C533" i="6" s="1"/>
  <c r="B534" i="6" l="1"/>
  <c r="D534" i="6"/>
  <c r="C534" i="6" s="1"/>
  <c r="D535" i="6"/>
  <c r="C535" i="6" s="1"/>
  <c r="A537" i="6"/>
  <c r="A536" i="6"/>
  <c r="B535" i="6"/>
  <c r="A539" i="6" l="1"/>
  <c r="A538" i="6"/>
  <c r="B537" i="6"/>
  <c r="D537" i="6"/>
  <c r="C537" i="6" s="1"/>
  <c r="B536" i="6"/>
  <c r="D536" i="6"/>
  <c r="C536" i="6" s="1"/>
  <c r="B538" i="6" l="1"/>
  <c r="D538" i="6"/>
  <c r="C538" i="6" s="1"/>
  <c r="A541" i="6"/>
  <c r="A540" i="6"/>
  <c r="B539" i="6"/>
  <c r="D539" i="6"/>
  <c r="C539" i="6" s="1"/>
  <c r="B540" i="6" l="1"/>
  <c r="D540" i="6"/>
  <c r="C540" i="6" s="1"/>
  <c r="A543" i="6"/>
  <c r="A542" i="6"/>
  <c r="B541" i="6"/>
  <c r="D541" i="6"/>
  <c r="C541" i="6" s="1"/>
  <c r="B542" i="6" l="1"/>
  <c r="D542" i="6"/>
  <c r="C542" i="6" s="1"/>
  <c r="A545" i="6"/>
  <c r="A544" i="6"/>
  <c r="B543" i="6"/>
  <c r="D543" i="6"/>
  <c r="C543" i="6" s="1"/>
  <c r="B544" i="6" l="1"/>
  <c r="D544" i="6"/>
  <c r="C544" i="6" s="1"/>
  <c r="A547" i="6"/>
  <c r="D545" i="6"/>
  <c r="C545" i="6" s="1"/>
  <c r="B545" i="6"/>
  <c r="A546" i="6"/>
  <c r="B546" i="6" l="1"/>
  <c r="D546" i="6"/>
  <c r="C546" i="6" s="1"/>
  <c r="A548" i="6"/>
  <c r="B547" i="6"/>
  <c r="A549" i="6"/>
  <c r="D547" i="6"/>
  <c r="C547" i="6" s="1"/>
  <c r="B548" i="6" l="1"/>
  <c r="D548" i="6"/>
  <c r="C548" i="6" s="1"/>
  <c r="A550" i="6"/>
  <c r="B549" i="6"/>
  <c r="A551" i="6"/>
  <c r="D549" i="6"/>
  <c r="C549" i="6" s="1"/>
  <c r="B550" i="6" l="1"/>
  <c r="D550" i="6"/>
  <c r="C550" i="6" s="1"/>
  <c r="A552" i="6"/>
  <c r="B551" i="6"/>
  <c r="A553" i="6"/>
  <c r="D551" i="6"/>
  <c r="C551" i="6" s="1"/>
  <c r="B552" i="6" l="1"/>
  <c r="D552" i="6"/>
  <c r="C552" i="6" s="1"/>
  <c r="A554" i="6"/>
  <c r="B553" i="6"/>
  <c r="A555" i="6"/>
  <c r="D553" i="6"/>
  <c r="C553" i="6" s="1"/>
  <c r="B554" i="6" l="1"/>
  <c r="D554" i="6"/>
  <c r="C554" i="6" s="1"/>
  <c r="A556" i="6"/>
  <c r="B555" i="6"/>
  <c r="A557" i="6"/>
  <c r="D555" i="6"/>
  <c r="C555" i="6" s="1"/>
  <c r="B556" i="6" l="1"/>
  <c r="D556" i="6"/>
  <c r="C556" i="6" s="1"/>
  <c r="A558" i="6"/>
  <c r="B557" i="6"/>
  <c r="A559" i="6"/>
  <c r="D557" i="6"/>
  <c r="C557" i="6" s="1"/>
  <c r="B558" i="6" l="1"/>
  <c r="D558" i="6"/>
  <c r="C558" i="6" s="1"/>
  <c r="A560" i="6"/>
  <c r="A561" i="6"/>
  <c r="D559" i="6"/>
  <c r="C559" i="6" s="1"/>
  <c r="B559" i="6"/>
  <c r="A563" i="6" l="1"/>
  <c r="A562" i="6"/>
  <c r="B561" i="6"/>
  <c r="D561" i="6"/>
  <c r="C561" i="6" s="1"/>
  <c r="B560" i="6"/>
  <c r="D560" i="6"/>
  <c r="C560" i="6" s="1"/>
  <c r="B562" i="6" l="1"/>
  <c r="D562" i="6"/>
  <c r="C562" i="6" s="1"/>
  <c r="D563" i="6"/>
  <c r="C563" i="6" s="1"/>
  <c r="A565" i="6"/>
  <c r="A564" i="6"/>
  <c r="B563" i="6"/>
  <c r="A567" i="6" l="1"/>
  <c r="A566" i="6"/>
  <c r="B565" i="6"/>
  <c r="D565" i="6"/>
  <c r="C565" i="6" s="1"/>
  <c r="B564" i="6"/>
  <c r="D564" i="6"/>
  <c r="C564" i="6" s="1"/>
  <c r="B566" i="6" l="1"/>
  <c r="D566" i="6"/>
  <c r="C566" i="6" s="1"/>
  <c r="A569" i="6"/>
  <c r="A568" i="6"/>
  <c r="B567" i="6"/>
  <c r="D567" i="6"/>
  <c r="C567" i="6" s="1"/>
  <c r="D569" i="6" l="1"/>
  <c r="C569" i="6" s="1"/>
  <c r="A571" i="6"/>
  <c r="B569" i="6"/>
  <c r="A570" i="6"/>
  <c r="B568" i="6"/>
  <c r="D568" i="6"/>
  <c r="C568" i="6" s="1"/>
  <c r="B570" i="6" l="1"/>
  <c r="D570" i="6"/>
  <c r="C570" i="6" s="1"/>
  <c r="D571" i="6"/>
  <c r="C571" i="6" s="1"/>
  <c r="A573" i="6"/>
  <c r="B571" i="6"/>
  <c r="A572" i="6"/>
  <c r="B572" i="6" l="1"/>
  <c r="D572" i="6"/>
  <c r="C572" i="6" s="1"/>
  <c r="D573" i="6"/>
  <c r="C573" i="6" s="1"/>
  <c r="A575" i="6"/>
  <c r="B573" i="6"/>
  <c r="A574" i="6"/>
  <c r="B574" i="6" l="1"/>
  <c r="D574" i="6"/>
  <c r="C574" i="6" s="1"/>
  <c r="D575" i="6"/>
  <c r="C575" i="6" s="1"/>
  <c r="A577" i="6"/>
  <c r="B575" i="6"/>
  <c r="A576" i="6"/>
  <c r="B576" i="6" l="1"/>
  <c r="D576" i="6"/>
  <c r="C576" i="6" s="1"/>
  <c r="A579" i="6"/>
  <c r="A578" i="6"/>
  <c r="B577" i="6"/>
  <c r="D577" i="6"/>
  <c r="C577" i="6" s="1"/>
  <c r="B578" i="6" l="1"/>
  <c r="D578" i="6"/>
  <c r="C578" i="6" s="1"/>
  <c r="A581" i="6"/>
  <c r="A580" i="6"/>
  <c r="B579" i="6"/>
  <c r="D579" i="6"/>
  <c r="C579" i="6" s="1"/>
  <c r="B580" i="6" l="1"/>
  <c r="D580" i="6"/>
  <c r="C580" i="6" s="1"/>
  <c r="A583" i="6"/>
  <c r="D581" i="6"/>
  <c r="C581" i="6" s="1"/>
  <c r="B581" i="6"/>
  <c r="A582" i="6"/>
  <c r="A584" i="6" l="1"/>
  <c r="B583" i="6"/>
  <c r="A585" i="6"/>
  <c r="D583" i="6"/>
  <c r="C583" i="6" s="1"/>
  <c r="B582" i="6"/>
  <c r="D582" i="6"/>
  <c r="C582" i="6" s="1"/>
  <c r="A586" i="6" l="1"/>
  <c r="B585" i="6"/>
  <c r="A587" i="6"/>
  <c r="D585" i="6"/>
  <c r="C585" i="6" s="1"/>
  <c r="B584" i="6"/>
  <c r="D584" i="6"/>
  <c r="C584" i="6" s="1"/>
  <c r="A588" i="6" l="1"/>
  <c r="B587" i="6"/>
  <c r="A589" i="6"/>
  <c r="D587" i="6"/>
  <c r="C587" i="6" s="1"/>
  <c r="B586" i="6"/>
  <c r="D586" i="6"/>
  <c r="C586" i="6" s="1"/>
  <c r="A590" i="6" l="1"/>
  <c r="B589" i="6"/>
  <c r="A591" i="6"/>
  <c r="D589" i="6"/>
  <c r="C589" i="6" s="1"/>
  <c r="B588" i="6"/>
  <c r="D588" i="6"/>
  <c r="C588" i="6" s="1"/>
  <c r="A592" i="6" l="1"/>
  <c r="B591" i="6"/>
  <c r="A593" i="6"/>
  <c r="D591" i="6"/>
  <c r="C591" i="6" s="1"/>
  <c r="B590" i="6"/>
  <c r="D590" i="6"/>
  <c r="C590" i="6" s="1"/>
  <c r="A594" i="6" l="1"/>
  <c r="B593" i="6"/>
  <c r="A595" i="6"/>
  <c r="D593" i="6"/>
  <c r="C593" i="6" s="1"/>
  <c r="B592" i="6"/>
  <c r="D592" i="6"/>
  <c r="C592" i="6" s="1"/>
  <c r="A596" i="6" l="1"/>
  <c r="A597" i="6"/>
  <c r="D595" i="6"/>
  <c r="C595" i="6" s="1"/>
  <c r="B595" i="6"/>
  <c r="B594" i="6"/>
  <c r="D594" i="6"/>
  <c r="C594" i="6" s="1"/>
  <c r="A599" i="6" l="1"/>
  <c r="A598" i="6"/>
  <c r="B597" i="6"/>
  <c r="D597" i="6"/>
  <c r="C597" i="6" s="1"/>
  <c r="B596" i="6"/>
  <c r="D596" i="6"/>
  <c r="C596" i="6" s="1"/>
  <c r="B598" i="6" l="1"/>
  <c r="D598" i="6"/>
  <c r="C598" i="6" s="1"/>
  <c r="A601" i="6"/>
  <c r="A600" i="6"/>
  <c r="B599" i="6"/>
  <c r="D599" i="6"/>
  <c r="C599" i="6" s="1"/>
  <c r="A603" i="6" l="1"/>
  <c r="A602" i="6"/>
  <c r="B601" i="6"/>
  <c r="D601" i="6"/>
  <c r="C601" i="6" s="1"/>
  <c r="B600" i="6"/>
  <c r="D600" i="6"/>
  <c r="C600" i="6" s="1"/>
  <c r="B602" i="6" l="1"/>
  <c r="D602" i="6"/>
  <c r="C602" i="6" s="1"/>
  <c r="A605" i="6"/>
  <c r="A604" i="6"/>
  <c r="B603" i="6"/>
  <c r="D603" i="6"/>
  <c r="C603" i="6" s="1"/>
  <c r="A607" i="6" l="1"/>
  <c r="A606" i="6"/>
  <c r="B605" i="6"/>
  <c r="D605" i="6"/>
  <c r="C605" i="6" s="1"/>
  <c r="B604" i="6"/>
  <c r="D604" i="6"/>
  <c r="C604" i="6" s="1"/>
  <c r="B606" i="6" l="1"/>
  <c r="D606" i="6"/>
  <c r="C606" i="6" s="1"/>
  <c r="A609" i="6"/>
  <c r="A608" i="6"/>
  <c r="B607" i="6"/>
  <c r="D607" i="6"/>
  <c r="C607" i="6" s="1"/>
  <c r="A611" i="6" l="1"/>
  <c r="A610" i="6"/>
  <c r="B609" i="6"/>
  <c r="D609" i="6"/>
  <c r="C609" i="6" s="1"/>
  <c r="B608" i="6"/>
  <c r="D608" i="6"/>
  <c r="C608" i="6" s="1"/>
  <c r="B610" i="6" l="1"/>
  <c r="D610" i="6"/>
  <c r="C610" i="6" s="1"/>
  <c r="A613" i="6"/>
  <c r="A612" i="6"/>
  <c r="B611" i="6"/>
  <c r="D611" i="6"/>
  <c r="C611" i="6" s="1"/>
  <c r="A615" i="6" l="1"/>
  <c r="A614" i="6"/>
  <c r="B613" i="6"/>
  <c r="D613" i="6"/>
  <c r="C613" i="6" s="1"/>
  <c r="B612" i="6"/>
  <c r="D612" i="6"/>
  <c r="C612" i="6" s="1"/>
  <c r="B614" i="6" l="1"/>
  <c r="D614" i="6"/>
  <c r="C614" i="6" s="1"/>
  <c r="A617" i="6"/>
  <c r="A616" i="6"/>
  <c r="B615" i="6"/>
  <c r="D615" i="6"/>
  <c r="C615" i="6" s="1"/>
  <c r="A619" i="6" l="1"/>
  <c r="D617" i="6"/>
  <c r="C617" i="6" s="1"/>
  <c r="B617" i="6"/>
  <c r="A618" i="6"/>
  <c r="B616" i="6"/>
  <c r="D616" i="6"/>
  <c r="C616" i="6" s="1"/>
  <c r="B618" i="6" l="1"/>
  <c r="D618" i="6"/>
  <c r="C618" i="6" s="1"/>
  <c r="A620" i="6"/>
  <c r="B619" i="6"/>
  <c r="A621" i="6"/>
  <c r="D619" i="6"/>
  <c r="C619" i="6" s="1"/>
  <c r="B620" i="6" l="1"/>
  <c r="D620" i="6"/>
  <c r="C620" i="6" s="1"/>
  <c r="A622" i="6"/>
  <c r="B621" i="6"/>
  <c r="A623" i="6"/>
  <c r="D621" i="6"/>
  <c r="C621" i="6" s="1"/>
  <c r="B622" i="6" l="1"/>
  <c r="D622" i="6"/>
  <c r="C622" i="6" s="1"/>
  <c r="A624" i="6"/>
  <c r="B623" i="6"/>
  <c r="A625" i="6"/>
  <c r="D623" i="6"/>
  <c r="C623" i="6" s="1"/>
  <c r="B624" i="6" l="1"/>
  <c r="D624" i="6"/>
  <c r="C624" i="6" s="1"/>
  <c r="A626" i="6"/>
  <c r="B625" i="6"/>
  <c r="A627" i="6"/>
  <c r="D625" i="6"/>
  <c r="C625" i="6" s="1"/>
  <c r="B626" i="6" l="1"/>
  <c r="D626" i="6"/>
  <c r="C626" i="6" s="1"/>
  <c r="A628" i="6"/>
  <c r="B627" i="6"/>
  <c r="A629" i="6"/>
  <c r="D627" i="6"/>
  <c r="C627" i="6" s="1"/>
  <c r="B628" i="6" l="1"/>
  <c r="D628" i="6"/>
  <c r="C628" i="6" s="1"/>
  <c r="A630" i="6"/>
  <c r="B629" i="6"/>
  <c r="A631" i="6"/>
  <c r="D629" i="6"/>
  <c r="C629" i="6" s="1"/>
  <c r="B630" i="6" l="1"/>
  <c r="D630" i="6"/>
  <c r="C630" i="6" s="1"/>
  <c r="A632" i="6"/>
  <c r="A633" i="6"/>
  <c r="D631" i="6"/>
  <c r="C631" i="6" s="1"/>
  <c r="B631" i="6"/>
  <c r="B632" i="6" l="1"/>
  <c r="D632" i="6"/>
  <c r="C632" i="6" s="1"/>
  <c r="A635" i="6"/>
  <c r="A634" i="6"/>
  <c r="B633" i="6"/>
  <c r="D633" i="6"/>
  <c r="C633" i="6" s="1"/>
  <c r="B634" i="6" l="1"/>
  <c r="D634" i="6"/>
  <c r="C634" i="6" s="1"/>
  <c r="A637" i="6"/>
  <c r="A636" i="6"/>
  <c r="B635" i="6"/>
  <c r="D635" i="6"/>
  <c r="C635" i="6" s="1"/>
  <c r="B636" i="6" l="1"/>
  <c r="D636" i="6"/>
  <c r="C636" i="6" s="1"/>
  <c r="A639" i="6"/>
  <c r="A638" i="6"/>
  <c r="B637" i="6"/>
  <c r="D637" i="6"/>
  <c r="C637" i="6" s="1"/>
  <c r="B638" i="6" l="1"/>
  <c r="D638" i="6"/>
  <c r="C638" i="6" s="1"/>
  <c r="A641" i="6"/>
  <c r="A640" i="6"/>
  <c r="B639" i="6"/>
  <c r="D639" i="6"/>
  <c r="C639" i="6" s="1"/>
  <c r="B640" i="6" l="1"/>
  <c r="D640" i="6"/>
  <c r="C640" i="6" s="1"/>
  <c r="A643" i="6"/>
  <c r="A642" i="6"/>
  <c r="B641" i="6"/>
  <c r="D641" i="6"/>
  <c r="C641" i="6" s="1"/>
  <c r="B642" i="6" l="1"/>
  <c r="D642" i="6"/>
  <c r="C642" i="6" s="1"/>
  <c r="A645" i="6"/>
  <c r="A644" i="6"/>
  <c r="B643" i="6"/>
  <c r="D643" i="6"/>
  <c r="C643" i="6" s="1"/>
  <c r="B644" i="6" l="1"/>
  <c r="D644" i="6"/>
  <c r="C644" i="6" s="1"/>
  <c r="A647" i="6"/>
  <c r="A646" i="6"/>
  <c r="B645" i="6"/>
  <c r="D645" i="6"/>
  <c r="C645" i="6" s="1"/>
  <c r="B646" i="6" l="1"/>
  <c r="D646" i="6"/>
  <c r="C646" i="6" s="1"/>
  <c r="A649" i="6"/>
  <c r="A648" i="6"/>
  <c r="B647" i="6"/>
  <c r="D647" i="6"/>
  <c r="C647" i="6" s="1"/>
  <c r="B648" i="6" l="1"/>
  <c r="D648" i="6"/>
  <c r="C648" i="6" s="1"/>
  <c r="A651" i="6"/>
  <c r="A650" i="6"/>
  <c r="B649" i="6"/>
  <c r="D649" i="6"/>
  <c r="C649" i="6" s="1"/>
  <c r="A653" i="6" l="1"/>
  <c r="A652" i="6"/>
  <c r="B651" i="6"/>
  <c r="D651" i="6"/>
  <c r="C651" i="6" s="1"/>
  <c r="B650" i="6"/>
  <c r="D650" i="6"/>
  <c r="C650" i="6" s="1"/>
  <c r="B652" i="6" l="1"/>
  <c r="D652" i="6"/>
  <c r="C652" i="6" s="1"/>
  <c r="A655" i="6"/>
  <c r="D653" i="6"/>
  <c r="C653" i="6" s="1"/>
  <c r="B653" i="6"/>
  <c r="A654" i="6"/>
  <c r="A656" i="6" l="1"/>
  <c r="A657" i="6"/>
  <c r="B655" i="6"/>
  <c r="D655" i="6"/>
  <c r="C655" i="6" s="1"/>
  <c r="B654" i="6"/>
  <c r="D654" i="6"/>
  <c r="C654" i="6" s="1"/>
  <c r="D657" i="6" l="1"/>
  <c r="C657" i="6" s="1"/>
  <c r="A659" i="6"/>
  <c r="B657" i="6"/>
  <c r="A658" i="6"/>
  <c r="D656" i="6"/>
  <c r="C656" i="6" s="1"/>
  <c r="B656" i="6"/>
  <c r="D658" i="6" l="1"/>
  <c r="C658" i="6" s="1"/>
  <c r="B658" i="6"/>
  <c r="B659" i="6"/>
  <c r="A661" i="6"/>
  <c r="D659" i="6"/>
  <c r="C659" i="6" s="1"/>
  <c r="A660" i="6"/>
  <c r="B661" i="6" l="1"/>
  <c r="A663" i="6"/>
  <c r="D661" i="6"/>
  <c r="C661" i="6" s="1"/>
  <c r="A662" i="6"/>
  <c r="D660" i="6"/>
  <c r="C660" i="6" s="1"/>
  <c r="B660" i="6"/>
  <c r="D662" i="6" l="1"/>
  <c r="C662" i="6" s="1"/>
  <c r="B662" i="6"/>
  <c r="B663" i="6"/>
  <c r="A665" i="6"/>
  <c r="D663" i="6"/>
  <c r="C663" i="6" s="1"/>
  <c r="A664" i="6"/>
  <c r="B665" i="6" l="1"/>
  <c r="A667" i="6"/>
  <c r="D665" i="6"/>
  <c r="C665" i="6" s="1"/>
  <c r="A666" i="6"/>
  <c r="D664" i="6"/>
  <c r="C664" i="6" s="1"/>
  <c r="B664" i="6"/>
  <c r="D666" i="6" l="1"/>
  <c r="C666" i="6" s="1"/>
  <c r="B666" i="6"/>
  <c r="D667" i="6"/>
  <c r="C667" i="6" s="1"/>
  <c r="B667" i="6"/>
  <c r="A668" i="6"/>
  <c r="A669" i="6"/>
  <c r="D668" i="6" l="1"/>
  <c r="C668" i="6" s="1"/>
  <c r="B668" i="6"/>
  <c r="B669" i="6"/>
  <c r="D669" i="6"/>
  <c r="C669" i="6" s="1"/>
  <c r="A670" i="6"/>
  <c r="A671" i="6"/>
  <c r="D670" i="6" l="1"/>
  <c r="C670" i="6" s="1"/>
  <c r="B670" i="6"/>
  <c r="B671" i="6"/>
  <c r="D671" i="6"/>
  <c r="C671" i="6" s="1"/>
  <c r="A673" i="6"/>
  <c r="A672" i="6"/>
  <c r="B673" i="6" l="1"/>
  <c r="D673" i="6"/>
  <c r="C673" i="6" s="1"/>
  <c r="A674" i="6"/>
  <c r="A675" i="6"/>
  <c r="D672" i="6"/>
  <c r="C672" i="6" s="1"/>
  <c r="B672" i="6"/>
  <c r="A676" i="6" l="1"/>
  <c r="A677" i="6"/>
  <c r="D675" i="6"/>
  <c r="C675" i="6" s="1"/>
  <c r="B675" i="6"/>
  <c r="D674" i="6"/>
  <c r="C674" i="6" s="1"/>
  <c r="B674" i="6"/>
  <c r="B677" i="6" l="1"/>
  <c r="D677" i="6"/>
  <c r="C677" i="6" s="1"/>
  <c r="A678" i="6"/>
  <c r="A679" i="6"/>
  <c r="D676" i="6"/>
  <c r="C676" i="6" s="1"/>
  <c r="B676" i="6"/>
  <c r="A681" i="6" l="1"/>
  <c r="A680" i="6"/>
  <c r="B679" i="6"/>
  <c r="D679" i="6"/>
  <c r="C679" i="6" s="1"/>
  <c r="D678" i="6"/>
  <c r="C678" i="6" s="1"/>
  <c r="B678" i="6"/>
  <c r="D680" i="6" l="1"/>
  <c r="C680" i="6" s="1"/>
  <c r="B680" i="6"/>
  <c r="B681" i="6"/>
  <c r="D681" i="6"/>
  <c r="C681" i="6" s="1"/>
  <c r="A682" i="6"/>
  <c r="A683" i="6"/>
  <c r="D682" i="6" l="1"/>
  <c r="C682" i="6" s="1"/>
  <c r="B682" i="6"/>
  <c r="B683" i="6"/>
  <c r="D683" i="6"/>
  <c r="C683" i="6" s="1"/>
  <c r="A685" i="6"/>
  <c r="A684" i="6"/>
  <c r="B685" i="6" l="1"/>
  <c r="D685" i="6"/>
  <c r="C685" i="6" s="1"/>
  <c r="A686" i="6"/>
  <c r="A687" i="6"/>
  <c r="D684" i="6"/>
  <c r="C684" i="6" s="1"/>
  <c r="B684" i="6"/>
  <c r="A689" i="6" l="1"/>
  <c r="A688" i="6"/>
  <c r="B687" i="6"/>
  <c r="D687" i="6"/>
  <c r="C687" i="6" s="1"/>
  <c r="D686" i="6"/>
  <c r="C686" i="6" s="1"/>
  <c r="B686" i="6"/>
  <c r="D688" i="6" l="1"/>
  <c r="C688" i="6" s="1"/>
  <c r="B688" i="6"/>
  <c r="A690" i="6"/>
  <c r="A691" i="6"/>
  <c r="B689" i="6"/>
  <c r="D689" i="6"/>
  <c r="C689" i="6" s="1"/>
  <c r="B691" i="6" l="1"/>
  <c r="A693" i="6"/>
  <c r="D691" i="6"/>
  <c r="C691" i="6" s="1"/>
  <c r="A692" i="6"/>
  <c r="D690" i="6"/>
  <c r="C690" i="6" s="1"/>
  <c r="B690" i="6"/>
  <c r="D692" i="6" l="1"/>
  <c r="C692" i="6" s="1"/>
  <c r="B692" i="6"/>
  <c r="B693" i="6"/>
  <c r="A695" i="6"/>
  <c r="D693" i="6"/>
  <c r="C693" i="6" s="1"/>
  <c r="A694" i="6"/>
  <c r="B695" i="6" l="1"/>
  <c r="A697" i="6"/>
  <c r="D695" i="6"/>
  <c r="C695" i="6" s="1"/>
  <c r="A696" i="6"/>
  <c r="D694" i="6"/>
  <c r="C694" i="6" s="1"/>
  <c r="B694" i="6"/>
  <c r="D696" i="6" l="1"/>
  <c r="C696" i="6" s="1"/>
  <c r="B696" i="6"/>
  <c r="D697" i="6"/>
  <c r="C697" i="6" s="1"/>
  <c r="A698" i="6"/>
  <c r="A699" i="6"/>
  <c r="B697" i="6"/>
  <c r="B699" i="6" l="1"/>
  <c r="A701" i="6"/>
  <c r="D699" i="6"/>
  <c r="C699" i="6" s="1"/>
  <c r="A700" i="6"/>
  <c r="D698" i="6"/>
  <c r="C698" i="6" s="1"/>
  <c r="B698" i="6"/>
  <c r="D700" i="6" l="1"/>
  <c r="C700" i="6" s="1"/>
  <c r="B700" i="6"/>
  <c r="B701" i="6"/>
  <c r="A703" i="6"/>
  <c r="D701" i="6"/>
  <c r="C701" i="6" s="1"/>
  <c r="A702" i="6"/>
  <c r="D703" i="6" l="1"/>
  <c r="C703" i="6" s="1"/>
  <c r="B703" i="6"/>
  <c r="A704" i="6"/>
  <c r="A705" i="6"/>
  <c r="D702" i="6"/>
  <c r="C702" i="6" s="1"/>
  <c r="B702" i="6"/>
  <c r="B705" i="6" l="1"/>
  <c r="D705" i="6"/>
  <c r="C705" i="6" s="1"/>
  <c r="A706" i="6"/>
  <c r="A707" i="6"/>
  <c r="D704" i="6"/>
  <c r="C704" i="6" s="1"/>
  <c r="B704" i="6"/>
  <c r="B707" i="6" l="1"/>
  <c r="D707" i="6"/>
  <c r="C707" i="6" s="1"/>
  <c r="A709" i="6"/>
  <c r="A708" i="6"/>
  <c r="D706" i="6"/>
  <c r="C706" i="6" s="1"/>
  <c r="B706" i="6"/>
  <c r="D708" i="6" l="1"/>
  <c r="C708" i="6" s="1"/>
  <c r="B708" i="6"/>
  <c r="B709" i="6"/>
  <c r="D709" i="6"/>
  <c r="C709" i="6" s="1"/>
  <c r="A710" i="6"/>
  <c r="A711" i="6"/>
  <c r="D710" i="6" l="1"/>
  <c r="C710" i="6" s="1"/>
  <c r="B710" i="6"/>
  <c r="B711" i="6"/>
  <c r="D711" i="6"/>
  <c r="C711" i="6" s="1"/>
  <c r="A713" i="6"/>
  <c r="A712" i="6"/>
  <c r="B713" i="6" l="1"/>
  <c r="D713" i="6"/>
  <c r="C713" i="6" s="1"/>
  <c r="A714" i="6"/>
  <c r="A715" i="6"/>
  <c r="D712" i="6"/>
  <c r="C712" i="6" s="1"/>
  <c r="B712" i="6"/>
  <c r="B715" i="6" l="1"/>
  <c r="D715" i="6"/>
  <c r="C715" i="6" s="1"/>
  <c r="A717" i="6"/>
  <c r="A716" i="6"/>
  <c r="D714" i="6"/>
  <c r="C714" i="6" s="1"/>
  <c r="B714" i="6"/>
  <c r="D716" i="6" l="1"/>
  <c r="C716" i="6" s="1"/>
  <c r="B716" i="6"/>
  <c r="B717" i="6"/>
  <c r="D717" i="6"/>
  <c r="C717" i="6" s="1"/>
  <c r="A718" i="6"/>
  <c r="A719" i="6"/>
  <c r="D718" i="6" l="1"/>
  <c r="C718" i="6" s="1"/>
  <c r="B718" i="6"/>
  <c r="B719" i="6"/>
  <c r="D719" i="6"/>
  <c r="C719" i="6" s="1"/>
  <c r="A721" i="6"/>
  <c r="A720" i="6"/>
  <c r="B721" i="6" l="1"/>
  <c r="D721" i="6"/>
  <c r="C721" i="6" s="1"/>
  <c r="A722" i="6"/>
  <c r="A723" i="6"/>
  <c r="D720" i="6"/>
  <c r="C720" i="6" s="1"/>
  <c r="B720" i="6"/>
  <c r="B723" i="6" l="1"/>
  <c r="D723" i="6"/>
  <c r="C723" i="6" s="1"/>
  <c r="A725" i="6"/>
  <c r="A724" i="6"/>
  <c r="D722" i="6"/>
  <c r="C722" i="6" s="1"/>
  <c r="B722" i="6"/>
  <c r="D724" i="6" l="1"/>
  <c r="C724" i="6" s="1"/>
  <c r="B724" i="6"/>
  <c r="A726" i="6"/>
  <c r="A727" i="6"/>
  <c r="B725" i="6"/>
  <c r="D725" i="6"/>
  <c r="C725" i="6" s="1"/>
  <c r="D727" i="6" l="1"/>
  <c r="C727" i="6" s="1"/>
  <c r="A728" i="6"/>
  <c r="B727" i="6"/>
  <c r="A729" i="6"/>
  <c r="D726" i="6"/>
  <c r="C726" i="6" s="1"/>
  <c r="B726" i="6"/>
  <c r="B729" i="6" l="1"/>
  <c r="A731" i="6"/>
  <c r="D729" i="6"/>
  <c r="C729" i="6" s="1"/>
  <c r="A730" i="6"/>
  <c r="D728" i="6"/>
  <c r="C728" i="6" s="1"/>
  <c r="B728" i="6"/>
  <c r="D730" i="6" l="1"/>
  <c r="C730" i="6" s="1"/>
  <c r="B730" i="6"/>
  <c r="B731" i="6"/>
  <c r="A733" i="6"/>
  <c r="D731" i="6"/>
  <c r="C731" i="6" s="1"/>
  <c r="A732" i="6"/>
  <c r="B733" i="6" l="1"/>
  <c r="A735" i="6"/>
  <c r="D733" i="6"/>
  <c r="C733" i="6" s="1"/>
  <c r="A734" i="6"/>
  <c r="D732" i="6"/>
  <c r="C732" i="6" s="1"/>
  <c r="B732" i="6"/>
  <c r="D734" i="6" l="1"/>
  <c r="C734" i="6" s="1"/>
  <c r="B734" i="6"/>
  <c r="B735" i="6"/>
  <c r="A737" i="6"/>
  <c r="D735" i="6"/>
  <c r="C735" i="6" s="1"/>
  <c r="A736" i="6"/>
  <c r="D737" i="6" l="1"/>
  <c r="C737" i="6" s="1"/>
  <c r="B737" i="6"/>
  <c r="A738" i="6"/>
  <c r="A739" i="6"/>
  <c r="D736" i="6"/>
  <c r="C736" i="6" s="1"/>
  <c r="B736" i="6"/>
  <c r="A741" i="6" l="1"/>
  <c r="A740" i="6"/>
  <c r="B739" i="6"/>
  <c r="D739" i="6"/>
  <c r="C739" i="6" s="1"/>
  <c r="D738" i="6"/>
  <c r="C738" i="6" s="1"/>
  <c r="B738" i="6"/>
  <c r="D740" i="6" l="1"/>
  <c r="C740" i="6" s="1"/>
  <c r="B740" i="6"/>
  <c r="A742" i="6"/>
  <c r="A743" i="6"/>
  <c r="B741" i="6"/>
  <c r="D741" i="6"/>
  <c r="C741" i="6" s="1"/>
  <c r="D742" i="6" l="1"/>
  <c r="C742" i="6" s="1"/>
  <c r="B742" i="6"/>
  <c r="D743" i="6"/>
  <c r="C743" i="6" s="1"/>
  <c r="A744" i="6"/>
  <c r="B743" i="6"/>
  <c r="A745" i="6"/>
  <c r="D744" i="6" l="1"/>
  <c r="C744" i="6" s="1"/>
  <c r="B744" i="6"/>
  <c r="B745" i="6"/>
  <c r="A747" i="6"/>
  <c r="D745" i="6"/>
  <c r="C745" i="6" s="1"/>
  <c r="A746" i="6"/>
  <c r="B747" i="6" l="1"/>
  <c r="A749" i="6"/>
  <c r="D747" i="6"/>
  <c r="C747" i="6" s="1"/>
  <c r="A748" i="6"/>
  <c r="D746" i="6"/>
  <c r="C746" i="6" s="1"/>
  <c r="B746" i="6"/>
  <c r="D748" i="6" l="1"/>
  <c r="C748" i="6" s="1"/>
  <c r="B748" i="6"/>
  <c r="B749" i="6"/>
  <c r="A751" i="6"/>
  <c r="D749" i="6"/>
  <c r="C749" i="6" s="1"/>
  <c r="A750" i="6"/>
  <c r="B751" i="6" l="1"/>
  <c r="A753" i="6"/>
  <c r="D751" i="6"/>
  <c r="C751" i="6" s="1"/>
  <c r="A752" i="6"/>
  <c r="D750" i="6"/>
  <c r="C750" i="6" s="1"/>
  <c r="B750" i="6"/>
  <c r="D752" i="6" l="1"/>
  <c r="C752" i="6" s="1"/>
  <c r="B752" i="6"/>
  <c r="D753" i="6"/>
  <c r="C753" i="6" s="1"/>
  <c r="B753" i="6"/>
  <c r="A754" i="6"/>
  <c r="A755" i="6"/>
  <c r="D754" i="6" l="1"/>
  <c r="C754" i="6" s="1"/>
  <c r="B754" i="6"/>
  <c r="B755" i="6"/>
  <c r="D755" i="6"/>
  <c r="C755" i="6" s="1"/>
  <c r="A757" i="6"/>
  <c r="A756" i="6"/>
  <c r="B757" i="6" l="1"/>
  <c r="D757" i="6"/>
  <c r="C757" i="6" s="1"/>
  <c r="A758" i="6"/>
  <c r="A759" i="6"/>
  <c r="D756" i="6"/>
  <c r="C756" i="6" s="1"/>
  <c r="B756" i="6"/>
  <c r="B759" i="6" l="1"/>
  <c r="D759" i="6"/>
  <c r="C759" i="6" s="1"/>
  <c r="A761" i="6"/>
  <c r="A760" i="6"/>
  <c r="D758" i="6"/>
  <c r="C758" i="6" s="1"/>
  <c r="B758" i="6"/>
  <c r="D760" i="6" l="1"/>
  <c r="C760" i="6" s="1"/>
  <c r="B760" i="6"/>
  <c r="A762" i="6"/>
  <c r="A763" i="6"/>
  <c r="B761" i="6"/>
  <c r="D761" i="6"/>
  <c r="C761" i="6" s="1"/>
  <c r="D762" i="6" l="1"/>
  <c r="C762" i="6" s="1"/>
  <c r="B762" i="6"/>
  <c r="D763" i="6"/>
  <c r="C763" i="6" s="1"/>
  <c r="A764" i="6"/>
  <c r="B763" i="6"/>
  <c r="A765" i="6"/>
  <c r="D764" i="6" l="1"/>
  <c r="C764" i="6" s="1"/>
  <c r="B764" i="6"/>
  <c r="B765" i="6"/>
  <c r="A767" i="6"/>
  <c r="D765" i="6"/>
  <c r="C765" i="6" s="1"/>
  <c r="A766" i="6"/>
  <c r="B767" i="6" l="1"/>
  <c r="A769" i="6"/>
  <c r="D767" i="6"/>
  <c r="C767" i="6" s="1"/>
  <c r="A768" i="6"/>
  <c r="D766" i="6"/>
  <c r="C766" i="6" s="1"/>
  <c r="B766" i="6"/>
  <c r="D768" i="6" l="1"/>
  <c r="C768" i="6" s="1"/>
  <c r="B768" i="6"/>
  <c r="B769" i="6"/>
  <c r="A771" i="6"/>
  <c r="D769" i="6"/>
  <c r="C769" i="6" s="1"/>
  <c r="A770" i="6"/>
  <c r="B771" i="6" l="1"/>
  <c r="A773" i="6"/>
  <c r="D771" i="6"/>
  <c r="C771" i="6" s="1"/>
  <c r="A772" i="6"/>
  <c r="D770" i="6"/>
  <c r="C770" i="6" s="1"/>
  <c r="B770" i="6"/>
  <c r="D772" i="6" l="1"/>
  <c r="C772" i="6" s="1"/>
  <c r="B772" i="6"/>
  <c r="B773" i="6"/>
  <c r="A775" i="6"/>
  <c r="D773" i="6"/>
  <c r="C773" i="6" s="1"/>
  <c r="A774" i="6"/>
  <c r="D775" i="6" l="1"/>
  <c r="C775" i="6" s="1"/>
  <c r="B775" i="6"/>
  <c r="A776" i="6"/>
  <c r="A777" i="6"/>
  <c r="D774" i="6"/>
  <c r="C774" i="6" s="1"/>
  <c r="B774" i="6"/>
  <c r="A779" i="6" l="1"/>
  <c r="A778" i="6"/>
  <c r="B777" i="6"/>
  <c r="D777" i="6"/>
  <c r="C777" i="6" s="1"/>
  <c r="D776" i="6"/>
  <c r="C776" i="6" s="1"/>
  <c r="B776" i="6"/>
  <c r="D778" i="6" l="1"/>
  <c r="C778" i="6" s="1"/>
  <c r="B778" i="6"/>
  <c r="B779" i="6"/>
  <c r="D779" i="6"/>
  <c r="C779" i="6" s="1"/>
  <c r="A781" i="6"/>
  <c r="A780" i="6"/>
  <c r="A783" i="6" l="1"/>
  <c r="A782" i="6"/>
  <c r="B781" i="6"/>
  <c r="D781" i="6"/>
  <c r="C781" i="6" s="1"/>
  <c r="D780" i="6"/>
  <c r="C780" i="6" s="1"/>
  <c r="B780" i="6"/>
  <c r="D782" i="6" l="1"/>
  <c r="C782" i="6" s="1"/>
  <c r="B782" i="6"/>
  <c r="B783" i="6"/>
  <c r="D783" i="6"/>
  <c r="C783" i="6" s="1"/>
  <c r="A785" i="6"/>
  <c r="A784" i="6"/>
  <c r="B785" i="6" l="1"/>
  <c r="D785" i="6"/>
  <c r="C785" i="6" s="1"/>
  <c r="A786" i="6"/>
  <c r="A787" i="6"/>
  <c r="D784" i="6"/>
  <c r="C784" i="6" s="1"/>
  <c r="B784" i="6"/>
  <c r="B787" i="6" l="1"/>
  <c r="D787" i="6"/>
  <c r="C787" i="6" s="1"/>
  <c r="A789" i="6"/>
  <c r="A788" i="6"/>
  <c r="D786" i="6"/>
  <c r="C786" i="6" s="1"/>
  <c r="B786" i="6"/>
  <c r="D788" i="6" l="1"/>
  <c r="C788" i="6" s="1"/>
  <c r="B788" i="6"/>
  <c r="D789" i="6"/>
  <c r="C789" i="6" s="1"/>
  <c r="B789" i="6"/>
  <c r="A790" i="6"/>
  <c r="A791" i="6"/>
  <c r="D790" i="6" l="1"/>
  <c r="C790" i="6" s="1"/>
  <c r="B790" i="6"/>
  <c r="A792" i="6"/>
  <c r="A793" i="6"/>
  <c r="D791" i="6"/>
  <c r="C791" i="6" s="1"/>
  <c r="B791" i="6"/>
  <c r="B793" i="6" l="1"/>
  <c r="D793" i="6"/>
  <c r="C793" i="6" s="1"/>
  <c r="A794" i="6"/>
  <c r="A795" i="6"/>
  <c r="D792" i="6"/>
  <c r="C792" i="6" s="1"/>
  <c r="B792" i="6"/>
  <c r="B795" i="6" l="1"/>
  <c r="D795" i="6"/>
  <c r="C795" i="6" s="1"/>
  <c r="A797" i="6"/>
  <c r="A796" i="6"/>
  <c r="D794" i="6"/>
  <c r="C794" i="6" s="1"/>
  <c r="B794" i="6"/>
  <c r="D796" i="6" l="1"/>
  <c r="C796" i="6" s="1"/>
  <c r="B796" i="6"/>
  <c r="D797" i="6"/>
  <c r="C797" i="6" s="1"/>
  <c r="B797" i="6"/>
  <c r="A798" i="6"/>
  <c r="A799" i="6"/>
  <c r="D798" i="6" l="1"/>
  <c r="C798" i="6" s="1"/>
  <c r="B798" i="6"/>
  <c r="D799" i="6"/>
  <c r="C799" i="6" s="1"/>
  <c r="A800" i="6"/>
  <c r="B799" i="6"/>
  <c r="A801" i="6"/>
  <c r="D800" i="6" l="1"/>
  <c r="C800" i="6" s="1"/>
  <c r="B800" i="6"/>
  <c r="D801" i="6"/>
  <c r="C801" i="6" s="1"/>
  <c r="B801" i="6"/>
  <c r="A802" i="6"/>
  <c r="A803" i="6"/>
  <c r="D802" i="6" l="1"/>
  <c r="C802" i="6" s="1"/>
  <c r="B802" i="6"/>
  <c r="B803" i="6"/>
  <c r="D803" i="6"/>
  <c r="C803" i="6" s="1"/>
  <c r="A805" i="6"/>
  <c r="A804" i="6"/>
  <c r="B805" i="6" l="1"/>
  <c r="D805" i="6"/>
  <c r="C805" i="6" s="1"/>
  <c r="A806" i="6"/>
  <c r="A807" i="6"/>
  <c r="D804" i="6"/>
  <c r="C804" i="6" s="1"/>
  <c r="B804" i="6"/>
  <c r="B807" i="6" l="1"/>
  <c r="D807" i="6"/>
  <c r="C807" i="6" s="1"/>
  <c r="A809" i="6"/>
  <c r="A808" i="6"/>
  <c r="D806" i="6"/>
  <c r="C806" i="6" s="1"/>
  <c r="B806" i="6"/>
  <c r="D808" i="6" l="1"/>
  <c r="C808" i="6" s="1"/>
  <c r="B808" i="6"/>
  <c r="A811" i="6"/>
  <c r="A810" i="6"/>
  <c r="B809" i="6"/>
  <c r="D809" i="6"/>
  <c r="C809" i="6" s="1"/>
  <c r="D810" i="6" l="1"/>
  <c r="C810" i="6" s="1"/>
  <c r="B810" i="6"/>
  <c r="B811" i="6"/>
  <c r="D811" i="6"/>
  <c r="C811" i="6" s="1"/>
  <c r="A813" i="6"/>
  <c r="A812" i="6"/>
  <c r="A815" i="6" l="1"/>
  <c r="A814" i="6"/>
  <c r="B813" i="6"/>
  <c r="D813" i="6"/>
  <c r="C813" i="6" s="1"/>
  <c r="D812" i="6"/>
  <c r="C812" i="6" s="1"/>
  <c r="B812" i="6"/>
  <c r="D814" i="6" l="1"/>
  <c r="C814" i="6" s="1"/>
  <c r="B814" i="6"/>
  <c r="B815" i="6"/>
  <c r="D815" i="6"/>
  <c r="C815" i="6" s="1"/>
  <c r="A817" i="6"/>
  <c r="A816" i="6"/>
  <c r="B817" i="6" l="1"/>
  <c r="D817" i="6"/>
  <c r="C817" i="6" s="1"/>
  <c r="A818" i="6"/>
  <c r="A819" i="6"/>
  <c r="D816" i="6"/>
  <c r="C816" i="6" s="1"/>
  <c r="B816" i="6"/>
  <c r="B819" i="6" l="1"/>
  <c r="D819" i="6"/>
  <c r="C819" i="6" s="1"/>
  <c r="A821" i="6"/>
  <c r="A820" i="6"/>
  <c r="D818" i="6"/>
  <c r="C818" i="6" s="1"/>
  <c r="B818" i="6"/>
  <c r="D820" i="6" l="1"/>
  <c r="C820" i="6" s="1"/>
  <c r="B820" i="6"/>
  <c r="B821" i="6"/>
  <c r="D821" i="6"/>
  <c r="C821" i="6" s="1"/>
  <c r="A822" i="6"/>
  <c r="A823" i="6"/>
  <c r="D822" i="6" l="1"/>
  <c r="C822" i="6" s="1"/>
  <c r="B822" i="6"/>
  <c r="B823" i="6"/>
  <c r="D823" i="6"/>
  <c r="C823" i="6" s="1"/>
  <c r="A825" i="6"/>
  <c r="A824" i="6"/>
  <c r="B825" i="6" l="1"/>
  <c r="D825" i="6"/>
  <c r="C825" i="6" s="1"/>
  <c r="A826" i="6"/>
  <c r="A827" i="6"/>
  <c r="D824" i="6"/>
  <c r="C824" i="6" s="1"/>
  <c r="B824" i="6"/>
  <c r="B827" i="6" l="1"/>
  <c r="D827" i="6"/>
  <c r="C827" i="6" s="1"/>
  <c r="A829" i="6"/>
  <c r="A828" i="6"/>
  <c r="D826" i="6"/>
  <c r="C826" i="6" s="1"/>
  <c r="B826" i="6"/>
  <c r="D828" i="6" l="1"/>
  <c r="C828" i="6" s="1"/>
  <c r="B828" i="6"/>
  <c r="B829" i="6"/>
  <c r="D829" i="6"/>
  <c r="C829" i="6" s="1"/>
  <c r="A830" i="6"/>
  <c r="A831" i="6"/>
  <c r="D830" i="6" l="1"/>
  <c r="C830" i="6" s="1"/>
  <c r="B830" i="6"/>
  <c r="B831" i="6"/>
  <c r="D831" i="6"/>
  <c r="C831" i="6" s="1"/>
  <c r="A833" i="6"/>
  <c r="A832" i="6"/>
  <c r="B833" i="6" l="1"/>
  <c r="D833" i="6"/>
  <c r="C833" i="6" s="1"/>
  <c r="A834" i="6"/>
  <c r="A835" i="6"/>
  <c r="D832" i="6"/>
  <c r="C832" i="6" s="1"/>
  <c r="B832" i="6"/>
  <c r="B835" i="6" l="1"/>
  <c r="D835" i="6"/>
  <c r="C835" i="6" s="1"/>
  <c r="A837" i="6"/>
  <c r="A836" i="6"/>
  <c r="D834" i="6"/>
  <c r="C834" i="6" s="1"/>
  <c r="B834" i="6"/>
  <c r="D836" i="6" l="1"/>
  <c r="C836" i="6" s="1"/>
  <c r="B836" i="6"/>
  <c r="B837" i="6"/>
  <c r="D837" i="6"/>
  <c r="C837" i="6" s="1"/>
  <c r="A838" i="6"/>
  <c r="A839" i="6"/>
  <c r="D838" i="6" l="1"/>
  <c r="C838" i="6" s="1"/>
  <c r="B838" i="6"/>
  <c r="B839" i="6"/>
  <c r="D839" i="6"/>
  <c r="C839" i="6" s="1"/>
  <c r="A841" i="6"/>
  <c r="A840" i="6"/>
  <c r="D840" i="6" l="1"/>
  <c r="C840" i="6" s="1"/>
  <c r="B840" i="6"/>
  <c r="B841" i="6"/>
  <c r="D841" i="6"/>
  <c r="C841" i="6" s="1"/>
  <c r="A842" i="6"/>
  <c r="A843" i="6"/>
  <c r="A844" i="6" l="1"/>
  <c r="A845" i="6"/>
  <c r="D843" i="6"/>
  <c r="C843" i="6" s="1"/>
  <c r="B843" i="6"/>
  <c r="D842" i="6"/>
  <c r="C842" i="6" s="1"/>
  <c r="B842" i="6"/>
  <c r="A846" i="6" l="1"/>
  <c r="A847" i="6"/>
  <c r="B845" i="6"/>
  <c r="D845" i="6"/>
  <c r="C845" i="6" s="1"/>
  <c r="D844" i="6"/>
  <c r="C844" i="6" s="1"/>
  <c r="B844" i="6"/>
  <c r="B847" i="6" l="1"/>
  <c r="D847" i="6"/>
  <c r="C847" i="6" s="1"/>
  <c r="A849" i="6"/>
  <c r="A848" i="6"/>
  <c r="D846" i="6"/>
  <c r="C846" i="6" s="1"/>
  <c r="B846" i="6"/>
  <c r="D848" i="6" l="1"/>
  <c r="C848" i="6" s="1"/>
  <c r="B848" i="6"/>
  <c r="A851" i="6"/>
  <c r="A850" i="6"/>
  <c r="B849" i="6"/>
  <c r="D849" i="6"/>
  <c r="C849" i="6" s="1"/>
  <c r="D850" i="6" l="1"/>
  <c r="C850" i="6" s="1"/>
  <c r="B850" i="6"/>
  <c r="B851" i="6"/>
  <c r="D851" i="6"/>
  <c r="C851" i="6" s="1"/>
  <c r="A853" i="6"/>
  <c r="A852" i="6"/>
  <c r="D852" i="6" l="1"/>
  <c r="C852" i="6" s="1"/>
  <c r="B852" i="6"/>
  <c r="B853" i="6"/>
  <c r="D853" i="6"/>
  <c r="C853" i="6" s="1"/>
  <c r="A854" i="6"/>
  <c r="A855" i="6"/>
  <c r="D854" i="6" l="1"/>
  <c r="C854" i="6" s="1"/>
  <c r="B854" i="6"/>
  <c r="B855" i="6"/>
  <c r="D855" i="6"/>
  <c r="C855" i="6" s="1"/>
  <c r="A857" i="6"/>
  <c r="A856" i="6"/>
  <c r="B857" i="6" l="1"/>
  <c r="D857" i="6"/>
  <c r="C857" i="6" s="1"/>
  <c r="A858" i="6"/>
  <c r="A859" i="6"/>
  <c r="D856" i="6"/>
  <c r="C856" i="6" s="1"/>
  <c r="B856" i="6"/>
  <c r="A860" i="6" l="1"/>
  <c r="A861" i="6"/>
  <c r="D859" i="6"/>
  <c r="C859" i="6" s="1"/>
  <c r="B859" i="6"/>
  <c r="D858" i="6"/>
  <c r="C858" i="6" s="1"/>
  <c r="B858" i="6"/>
  <c r="A862" i="6" l="1"/>
  <c r="A863" i="6"/>
  <c r="B861" i="6"/>
  <c r="D861" i="6"/>
  <c r="C861" i="6" s="1"/>
  <c r="D860" i="6"/>
  <c r="C860" i="6" s="1"/>
  <c r="B860" i="6"/>
  <c r="B863" i="6" l="1"/>
  <c r="D863" i="6"/>
  <c r="C863" i="6" s="1"/>
  <c r="A865" i="6"/>
  <c r="A864" i="6"/>
  <c r="D862" i="6"/>
  <c r="C862" i="6" s="1"/>
  <c r="B862" i="6"/>
  <c r="D864" i="6" l="1"/>
  <c r="C864" i="6" s="1"/>
  <c r="B864" i="6"/>
  <c r="D865" i="6"/>
  <c r="C865" i="6" s="1"/>
  <c r="A866" i="6"/>
  <c r="A867" i="6"/>
  <c r="B865" i="6"/>
  <c r="A868" i="6" l="1"/>
  <c r="B867" i="6"/>
  <c r="D867" i="6"/>
  <c r="C867" i="6" s="1"/>
  <c r="A869" i="6"/>
  <c r="D866" i="6"/>
  <c r="C866" i="6" s="1"/>
  <c r="B866" i="6"/>
  <c r="D869" i="6" l="1"/>
  <c r="C869" i="6" s="1"/>
  <c r="B869" i="6"/>
  <c r="A870" i="6"/>
  <c r="A871" i="6"/>
  <c r="D868" i="6"/>
  <c r="C868" i="6" s="1"/>
  <c r="B868" i="6"/>
  <c r="B871" i="6" l="1"/>
  <c r="D871" i="6"/>
  <c r="C871" i="6" s="1"/>
  <c r="A873" i="6"/>
  <c r="A872" i="6"/>
  <c r="D870" i="6"/>
  <c r="C870" i="6" s="1"/>
  <c r="B870" i="6"/>
  <c r="D872" i="6" l="1"/>
  <c r="C872" i="6" s="1"/>
  <c r="B872" i="6"/>
  <c r="A874" i="6"/>
  <c r="A875" i="6"/>
  <c r="B873" i="6"/>
  <c r="D873" i="6"/>
  <c r="C873" i="6" s="1"/>
  <c r="A876" i="6" l="1"/>
  <c r="A877" i="6"/>
  <c r="D875" i="6"/>
  <c r="C875" i="6" s="1"/>
  <c r="B875" i="6"/>
  <c r="D874" i="6"/>
  <c r="C874" i="6" s="1"/>
  <c r="B874" i="6"/>
  <c r="A878" i="6" l="1"/>
  <c r="A879" i="6"/>
  <c r="B877" i="6"/>
  <c r="D877" i="6"/>
  <c r="C877" i="6" s="1"/>
  <c r="D876" i="6"/>
  <c r="C876" i="6" s="1"/>
  <c r="B876" i="6"/>
  <c r="D879" i="6" l="1"/>
  <c r="C879" i="6" s="1"/>
  <c r="A880" i="6"/>
  <c r="B879" i="6"/>
  <c r="A881" i="6"/>
  <c r="D878" i="6"/>
  <c r="C878" i="6" s="1"/>
  <c r="B878" i="6"/>
  <c r="B881" i="6" l="1"/>
  <c r="A883" i="6"/>
  <c r="D881" i="6"/>
  <c r="C881" i="6" s="1"/>
  <c r="A882" i="6"/>
  <c r="D880" i="6"/>
  <c r="C880" i="6" s="1"/>
  <c r="B880" i="6"/>
  <c r="D882" i="6" l="1"/>
  <c r="C882" i="6" s="1"/>
  <c r="B882" i="6"/>
  <c r="B883" i="6"/>
  <c r="A885" i="6"/>
  <c r="D883" i="6"/>
  <c r="C883" i="6" s="1"/>
  <c r="A884" i="6"/>
  <c r="B885" i="6" l="1"/>
  <c r="A887" i="6"/>
  <c r="D885" i="6"/>
  <c r="C885" i="6" s="1"/>
  <c r="A886" i="6"/>
  <c r="D884" i="6"/>
  <c r="C884" i="6" s="1"/>
  <c r="B884" i="6"/>
  <c r="D886" i="6" l="1"/>
  <c r="C886" i="6" s="1"/>
  <c r="B886" i="6"/>
  <c r="B887" i="6"/>
  <c r="A889" i="6"/>
  <c r="D887" i="6"/>
  <c r="C887" i="6" s="1"/>
  <c r="A888" i="6"/>
  <c r="B889" i="6" l="1"/>
  <c r="A891" i="6"/>
  <c r="D889" i="6"/>
  <c r="C889" i="6" s="1"/>
  <c r="A890" i="6"/>
  <c r="D888" i="6"/>
  <c r="C888" i="6" s="1"/>
  <c r="B888" i="6"/>
  <c r="D890" i="6" l="1"/>
  <c r="C890" i="6" s="1"/>
  <c r="B890" i="6"/>
  <c r="B891" i="6"/>
  <c r="A893" i="6"/>
  <c r="D891" i="6"/>
  <c r="C891" i="6" s="1"/>
  <c r="A892" i="6"/>
  <c r="B893" i="6" l="1"/>
  <c r="A895" i="6"/>
  <c r="D893" i="6"/>
  <c r="C893" i="6" s="1"/>
  <c r="A894" i="6"/>
  <c r="D892" i="6"/>
  <c r="C892" i="6" s="1"/>
  <c r="B892" i="6"/>
  <c r="D894" i="6" l="1"/>
  <c r="C894" i="6" s="1"/>
  <c r="B894" i="6"/>
  <c r="B895" i="6"/>
  <c r="A897" i="6"/>
  <c r="D895" i="6"/>
  <c r="C895" i="6" s="1"/>
  <c r="A896" i="6"/>
  <c r="B897" i="6" l="1"/>
  <c r="A899" i="6"/>
  <c r="D897" i="6"/>
  <c r="C897" i="6" s="1"/>
  <c r="A898" i="6"/>
  <c r="D896" i="6"/>
  <c r="C896" i="6" s="1"/>
  <c r="B896" i="6"/>
  <c r="D898" i="6" l="1"/>
  <c r="C898" i="6" s="1"/>
  <c r="B898" i="6"/>
  <c r="B899" i="6"/>
  <c r="A901" i="6"/>
  <c r="D899" i="6"/>
  <c r="C899" i="6" s="1"/>
  <c r="A900" i="6"/>
  <c r="B901" i="6" l="1"/>
  <c r="A903" i="6"/>
  <c r="D901" i="6"/>
  <c r="C901" i="6" s="1"/>
  <c r="A902" i="6"/>
  <c r="D900" i="6"/>
  <c r="C900" i="6" s="1"/>
  <c r="B900" i="6"/>
  <c r="D902" i="6" l="1"/>
  <c r="C902" i="6" s="1"/>
  <c r="B902" i="6"/>
  <c r="B903" i="6"/>
  <c r="A905" i="6"/>
  <c r="D903" i="6"/>
  <c r="C903" i="6" s="1"/>
  <c r="A904" i="6"/>
  <c r="D905" i="6" l="1"/>
  <c r="C905" i="6" s="1"/>
  <c r="B905" i="6"/>
  <c r="A906" i="6"/>
  <c r="A907" i="6"/>
  <c r="D904" i="6"/>
  <c r="C904" i="6" s="1"/>
  <c r="B904" i="6"/>
  <c r="B907" i="6" l="1"/>
  <c r="A908" i="6"/>
  <c r="D907" i="6"/>
  <c r="C907" i="6" s="1"/>
  <c r="A909" i="6"/>
  <c r="B906" i="6"/>
  <c r="D906" i="6"/>
  <c r="C906" i="6" s="1"/>
  <c r="B908" i="6" l="1"/>
  <c r="D908" i="6"/>
  <c r="C908" i="6" s="1"/>
  <c r="B909" i="6"/>
  <c r="A910" i="6"/>
  <c r="D909" i="6"/>
  <c r="C909" i="6" s="1"/>
  <c r="A911" i="6"/>
  <c r="B910" i="6" l="1"/>
  <c r="D910" i="6"/>
  <c r="C910" i="6" s="1"/>
  <c r="A912" i="6"/>
  <c r="A913" i="6"/>
  <c r="D911" i="6"/>
  <c r="C911" i="6" s="1"/>
  <c r="B911" i="6"/>
  <c r="A914" i="6" l="1"/>
  <c r="D913" i="6"/>
  <c r="C913" i="6" s="1"/>
  <c r="A915" i="6"/>
  <c r="B913" i="6"/>
  <c r="D912" i="6"/>
  <c r="C912" i="6" s="1"/>
  <c r="B912" i="6"/>
  <c r="B915" i="6" l="1"/>
  <c r="A917" i="6"/>
  <c r="D915" i="6"/>
  <c r="C915" i="6" s="1"/>
  <c r="A916" i="6"/>
  <c r="D914" i="6"/>
  <c r="C914" i="6" s="1"/>
  <c r="B914" i="6"/>
  <c r="D916" i="6" l="1"/>
  <c r="C916" i="6" s="1"/>
  <c r="B916" i="6"/>
  <c r="B917" i="6"/>
  <c r="A919" i="6"/>
  <c r="D917" i="6"/>
  <c r="C917" i="6" s="1"/>
  <c r="A918" i="6"/>
  <c r="B919" i="6" l="1"/>
  <c r="A921" i="6"/>
  <c r="D919" i="6"/>
  <c r="C919" i="6" s="1"/>
  <c r="A920" i="6"/>
  <c r="D918" i="6"/>
  <c r="C918" i="6" s="1"/>
  <c r="B918" i="6"/>
  <c r="D920" i="6" l="1"/>
  <c r="C920" i="6" s="1"/>
  <c r="B920" i="6"/>
  <c r="B921" i="6"/>
  <c r="A923" i="6"/>
  <c r="D921" i="6"/>
  <c r="C921" i="6" s="1"/>
  <c r="A922" i="6"/>
  <c r="B923" i="6" l="1"/>
  <c r="A925" i="6"/>
  <c r="D923" i="6"/>
  <c r="C923" i="6" s="1"/>
  <c r="A924" i="6"/>
  <c r="D922" i="6"/>
  <c r="C922" i="6" s="1"/>
  <c r="B922" i="6"/>
  <c r="D924" i="6" l="1"/>
  <c r="C924" i="6" s="1"/>
  <c r="B924" i="6"/>
  <c r="B925" i="6"/>
  <c r="A927" i="6"/>
  <c r="D925" i="6"/>
  <c r="C925" i="6" s="1"/>
  <c r="A926" i="6"/>
  <c r="B927" i="6" l="1"/>
  <c r="A929" i="6"/>
  <c r="D927" i="6"/>
  <c r="C927" i="6" s="1"/>
  <c r="A928" i="6"/>
  <c r="D926" i="6"/>
  <c r="C926" i="6" s="1"/>
  <c r="B926" i="6"/>
  <c r="D928" i="6" l="1"/>
  <c r="C928" i="6" s="1"/>
  <c r="B928" i="6"/>
  <c r="B929" i="6"/>
  <c r="A931" i="6"/>
  <c r="D929" i="6"/>
  <c r="C929" i="6" s="1"/>
  <c r="A930" i="6"/>
  <c r="B931" i="6" l="1"/>
  <c r="A933" i="6"/>
  <c r="D931" i="6"/>
  <c r="C931" i="6" s="1"/>
  <c r="A932" i="6"/>
  <c r="D930" i="6"/>
  <c r="C930" i="6" s="1"/>
  <c r="B930" i="6"/>
  <c r="D932" i="6" l="1"/>
  <c r="C932" i="6" s="1"/>
  <c r="B932" i="6"/>
  <c r="B933" i="6"/>
  <c r="A935" i="6"/>
  <c r="D933" i="6"/>
  <c r="C933" i="6" s="1"/>
  <c r="A934" i="6"/>
  <c r="B935" i="6" l="1"/>
  <c r="A937" i="6"/>
  <c r="D935" i="6"/>
  <c r="C935" i="6" s="1"/>
  <c r="A936" i="6"/>
  <c r="D934" i="6"/>
  <c r="C934" i="6" s="1"/>
  <c r="B934" i="6"/>
  <c r="D936" i="6" l="1"/>
  <c r="C936" i="6" s="1"/>
  <c r="B936" i="6"/>
  <c r="B937" i="6"/>
  <c r="A939" i="6"/>
  <c r="D937" i="6"/>
  <c r="C937" i="6" s="1"/>
  <c r="A938" i="6"/>
  <c r="B939" i="6" l="1"/>
  <c r="A941" i="6"/>
  <c r="D939" i="6"/>
  <c r="C939" i="6" s="1"/>
  <c r="A940" i="6"/>
  <c r="D938" i="6"/>
  <c r="C938" i="6" s="1"/>
  <c r="B938" i="6"/>
  <c r="D940" i="6" l="1"/>
  <c r="C940" i="6" s="1"/>
  <c r="B940" i="6"/>
  <c r="B941" i="6"/>
  <c r="A943" i="6"/>
  <c r="D941" i="6"/>
  <c r="C941" i="6" s="1"/>
  <c r="A942" i="6"/>
  <c r="B943" i="6" l="1"/>
  <c r="A945" i="6"/>
  <c r="D943" i="6"/>
  <c r="C943" i="6" s="1"/>
  <c r="A944" i="6"/>
  <c r="D942" i="6"/>
  <c r="C942" i="6" s="1"/>
  <c r="B942" i="6"/>
  <c r="D944" i="6" l="1"/>
  <c r="C944" i="6" s="1"/>
  <c r="B944" i="6"/>
  <c r="B945" i="6"/>
  <c r="A947" i="6"/>
  <c r="D945" i="6"/>
  <c r="C945" i="6" s="1"/>
  <c r="A946" i="6"/>
  <c r="B947" i="6" l="1"/>
  <c r="A949" i="6"/>
  <c r="D947" i="6"/>
  <c r="C947" i="6" s="1"/>
  <c r="A948" i="6"/>
  <c r="D946" i="6"/>
  <c r="C946" i="6" s="1"/>
  <c r="B946" i="6"/>
  <c r="B949" i="6" l="1"/>
  <c r="A951" i="6"/>
  <c r="D949" i="6"/>
  <c r="C949" i="6" s="1"/>
  <c r="A950" i="6"/>
  <c r="D948" i="6"/>
  <c r="C948" i="6" s="1"/>
  <c r="B948" i="6"/>
  <c r="D950" i="6" l="1"/>
  <c r="C950" i="6" s="1"/>
  <c r="B950" i="6"/>
  <c r="B951" i="6"/>
  <c r="A953" i="6"/>
  <c r="D951" i="6"/>
  <c r="C951" i="6" s="1"/>
  <c r="A952" i="6"/>
  <c r="B953" i="6" l="1"/>
  <c r="A955" i="6"/>
  <c r="D953" i="6"/>
  <c r="C953" i="6" s="1"/>
  <c r="A954" i="6"/>
  <c r="D952" i="6"/>
  <c r="C952" i="6" s="1"/>
  <c r="B952" i="6"/>
  <c r="B955" i="6" l="1"/>
  <c r="A957" i="6"/>
  <c r="D955" i="6"/>
  <c r="C955" i="6" s="1"/>
  <c r="A956" i="6"/>
  <c r="D954" i="6"/>
  <c r="C954" i="6" s="1"/>
  <c r="B954" i="6"/>
  <c r="D956" i="6" l="1"/>
  <c r="C956" i="6" s="1"/>
  <c r="B956" i="6"/>
  <c r="B957" i="6"/>
  <c r="A959" i="6"/>
  <c r="D957" i="6"/>
  <c r="C957" i="6" s="1"/>
  <c r="A958" i="6"/>
  <c r="B959" i="6" l="1"/>
  <c r="A961" i="6"/>
  <c r="D959" i="6"/>
  <c r="C959" i="6" s="1"/>
  <c r="A960" i="6"/>
  <c r="D958" i="6"/>
  <c r="C958" i="6" s="1"/>
  <c r="B958" i="6"/>
  <c r="B961" i="6" l="1"/>
  <c r="A963" i="6"/>
  <c r="D961" i="6"/>
  <c r="C961" i="6" s="1"/>
  <c r="A962" i="6"/>
  <c r="D960" i="6"/>
  <c r="C960" i="6" s="1"/>
  <c r="B960" i="6"/>
  <c r="B963" i="6" l="1"/>
  <c r="A965" i="6"/>
  <c r="A964" i="6"/>
  <c r="D963" i="6"/>
  <c r="C963" i="6" s="1"/>
  <c r="D962" i="6"/>
  <c r="C962" i="6" s="1"/>
  <c r="B962" i="6"/>
  <c r="D964" i="6" l="1"/>
  <c r="C964" i="6" s="1"/>
  <c r="B964" i="6"/>
  <c r="B965" i="6"/>
  <c r="A967" i="6"/>
  <c r="A966" i="6"/>
  <c r="D965" i="6"/>
  <c r="C965" i="6" s="1"/>
  <c r="D966" i="6" l="1"/>
  <c r="C966" i="6" s="1"/>
  <c r="B966" i="6"/>
  <c r="B967" i="6"/>
  <c r="A969" i="6"/>
  <c r="A968" i="6"/>
  <c r="D967" i="6"/>
  <c r="C967" i="6" s="1"/>
  <c r="D968" i="6" l="1"/>
  <c r="C968" i="6" s="1"/>
  <c r="B968" i="6"/>
  <c r="B969" i="6"/>
  <c r="A971" i="6"/>
  <c r="A970" i="6"/>
  <c r="D969" i="6"/>
  <c r="C969" i="6" s="1"/>
  <c r="D970" i="6" l="1"/>
  <c r="C970" i="6" s="1"/>
  <c r="B970" i="6"/>
  <c r="B971" i="6"/>
  <c r="A973" i="6"/>
  <c r="A972" i="6"/>
  <c r="D971" i="6"/>
  <c r="C971" i="6" s="1"/>
  <c r="D972" i="6" l="1"/>
  <c r="C972" i="6" s="1"/>
  <c r="B972" i="6"/>
  <c r="B973" i="6"/>
  <c r="A975" i="6"/>
  <c r="A974" i="6"/>
  <c r="D973" i="6"/>
  <c r="C973" i="6" s="1"/>
  <c r="D974" i="6" l="1"/>
  <c r="C974" i="6" s="1"/>
  <c r="B974" i="6"/>
  <c r="B975" i="6"/>
  <c r="A977" i="6"/>
  <c r="A976" i="6"/>
  <c r="D975" i="6"/>
  <c r="C975" i="6" s="1"/>
  <c r="B977" i="6" l="1"/>
  <c r="A979" i="6"/>
  <c r="A978" i="6"/>
  <c r="D977" i="6"/>
  <c r="C977" i="6" s="1"/>
  <c r="D976" i="6"/>
  <c r="C976" i="6" s="1"/>
  <c r="B976" i="6"/>
  <c r="B979" i="6" l="1"/>
  <c r="A981" i="6"/>
  <c r="A980" i="6"/>
  <c r="D979" i="6"/>
  <c r="C979" i="6" s="1"/>
  <c r="D978" i="6"/>
  <c r="C978" i="6" s="1"/>
  <c r="B978" i="6"/>
  <c r="B981" i="6" l="1"/>
  <c r="A983" i="6"/>
  <c r="A982" i="6"/>
  <c r="D981" i="6"/>
  <c r="C981" i="6" s="1"/>
  <c r="D980" i="6"/>
  <c r="C980" i="6" s="1"/>
  <c r="B980" i="6"/>
  <c r="B983" i="6" l="1"/>
  <c r="A985" i="6"/>
  <c r="A984" i="6"/>
  <c r="D983" i="6"/>
  <c r="C983" i="6" s="1"/>
  <c r="D982" i="6"/>
  <c r="C982" i="6" s="1"/>
  <c r="B982" i="6"/>
  <c r="D984" i="6" l="1"/>
  <c r="C984" i="6" s="1"/>
  <c r="B984" i="6"/>
  <c r="B985" i="6"/>
  <c r="A987" i="6"/>
  <c r="A986" i="6"/>
  <c r="D985" i="6"/>
  <c r="C985" i="6" s="1"/>
  <c r="D986" i="6" l="1"/>
  <c r="C986" i="6" s="1"/>
  <c r="B986" i="6"/>
  <c r="B987" i="6"/>
  <c r="A989" i="6"/>
  <c r="A988" i="6"/>
  <c r="D987" i="6"/>
  <c r="C987" i="6" s="1"/>
  <c r="D988" i="6" l="1"/>
  <c r="C988" i="6" s="1"/>
  <c r="B988" i="6"/>
  <c r="B989" i="6"/>
  <c r="A991" i="6"/>
  <c r="A990" i="6"/>
  <c r="D989" i="6"/>
  <c r="C989" i="6" s="1"/>
  <c r="D990" i="6" l="1"/>
  <c r="C990" i="6" s="1"/>
  <c r="B990" i="6"/>
  <c r="B991" i="6"/>
  <c r="A993" i="6"/>
  <c r="A992" i="6"/>
  <c r="D991" i="6"/>
  <c r="C991" i="6" s="1"/>
  <c r="B992" i="6" l="1"/>
  <c r="D992" i="6"/>
  <c r="C992" i="6" s="1"/>
  <c r="A994" i="6"/>
  <c r="A995" i="6"/>
  <c r="D993" i="6"/>
  <c r="C993" i="6" s="1"/>
  <c r="B993" i="6"/>
  <c r="B995" i="6" l="1"/>
  <c r="D995" i="6"/>
  <c r="C995" i="6" s="1"/>
  <c r="A997" i="6"/>
  <c r="A996" i="6"/>
  <c r="D994" i="6"/>
  <c r="C994" i="6" s="1"/>
  <c r="B994" i="6"/>
  <c r="B996" i="6" l="1"/>
  <c r="D996" i="6"/>
  <c r="C996" i="6" s="1"/>
  <c r="A998" i="6"/>
  <c r="D997" i="6"/>
  <c r="C997" i="6" s="1"/>
  <c r="B997" i="6"/>
  <c r="A999" i="6"/>
  <c r="A1000" i="6" l="1"/>
  <c r="D999" i="6"/>
  <c r="C999" i="6" s="1"/>
  <c r="A1001" i="6"/>
  <c r="B999" i="6"/>
  <c r="B998" i="6"/>
  <c r="D998" i="6"/>
  <c r="C998" i="6" s="1"/>
  <c r="A1002" i="6" l="1"/>
  <c r="D1001" i="6"/>
  <c r="C1001" i="6" s="1"/>
  <c r="B1001" i="6"/>
  <c r="A1003" i="6"/>
  <c r="B1000" i="6"/>
  <c r="D1000" i="6"/>
  <c r="C1000" i="6" s="1"/>
  <c r="A1004" i="6" l="1"/>
  <c r="D1003" i="6"/>
  <c r="C1003" i="6" s="1"/>
  <c r="A1005" i="6"/>
  <c r="B1003" i="6"/>
  <c r="B1002" i="6"/>
  <c r="D1002" i="6"/>
  <c r="C1002" i="6" s="1"/>
  <c r="A1006" i="6" l="1"/>
  <c r="D1005" i="6"/>
  <c r="C1005" i="6" s="1"/>
  <c r="B1005" i="6"/>
  <c r="A1007" i="6"/>
  <c r="B1004" i="6"/>
  <c r="D1004" i="6"/>
  <c r="C1004" i="6" s="1"/>
  <c r="A1008" i="6" l="1"/>
  <c r="D1007" i="6"/>
  <c r="C1007" i="6" s="1"/>
  <c r="A1009" i="6"/>
  <c r="B1007" i="6"/>
  <c r="B1006" i="6"/>
  <c r="D1006" i="6"/>
  <c r="C1006" i="6" s="1"/>
  <c r="A1010" i="6" l="1"/>
  <c r="B1009" i="6"/>
  <c r="A1011" i="6"/>
  <c r="D1009" i="6"/>
  <c r="C1009" i="6" s="1"/>
  <c r="B1008" i="6"/>
  <c r="D1008" i="6"/>
  <c r="C1008" i="6" s="1"/>
  <c r="A1012" i="6" l="1"/>
  <c r="D1011" i="6"/>
  <c r="C1011" i="6" s="1"/>
  <c r="A1013" i="6"/>
  <c r="B1011" i="6"/>
  <c r="B1010" i="6"/>
  <c r="D1010" i="6"/>
  <c r="C1010" i="6" s="1"/>
  <c r="A1014" i="6" l="1"/>
  <c r="D1013" i="6"/>
  <c r="C1013" i="6" s="1"/>
  <c r="B1013" i="6"/>
  <c r="A1015" i="6"/>
  <c r="B1012" i="6"/>
  <c r="D1012" i="6"/>
  <c r="C1012" i="6" s="1"/>
  <c r="A1016" i="6" l="1"/>
  <c r="D1015" i="6"/>
  <c r="C1015" i="6" s="1"/>
  <c r="A1017" i="6"/>
  <c r="B1015" i="6"/>
  <c r="B1014" i="6"/>
  <c r="D1014" i="6"/>
  <c r="C1014" i="6" s="1"/>
  <c r="A1018" i="6" l="1"/>
  <c r="D1017" i="6"/>
  <c r="C1017" i="6" s="1"/>
  <c r="B1017" i="6"/>
  <c r="A1019" i="6"/>
  <c r="B1016" i="6"/>
  <c r="D1016" i="6"/>
  <c r="C1016" i="6" s="1"/>
  <c r="A1020" i="6" l="1"/>
  <c r="D1019" i="6"/>
  <c r="C1019" i="6" s="1"/>
  <c r="A1021" i="6"/>
  <c r="B1019" i="6"/>
  <c r="B1018" i="6"/>
  <c r="D1018" i="6"/>
  <c r="C1018" i="6" s="1"/>
  <c r="A1022" i="6" l="1"/>
  <c r="D1021" i="6"/>
  <c r="C1021" i="6" s="1"/>
  <c r="B1021" i="6"/>
  <c r="A1023" i="6"/>
  <c r="B1020" i="6"/>
  <c r="D1020" i="6"/>
  <c r="C1020" i="6" s="1"/>
  <c r="A1024" i="6" l="1"/>
  <c r="D1023" i="6"/>
  <c r="C1023" i="6" s="1"/>
  <c r="A1025" i="6"/>
  <c r="B1023" i="6"/>
  <c r="B1022" i="6"/>
  <c r="D1022" i="6"/>
  <c r="C1022" i="6" s="1"/>
  <c r="A1026" i="6" l="1"/>
  <c r="D1025" i="6"/>
  <c r="C1025" i="6" s="1"/>
  <c r="B1025" i="6"/>
  <c r="A1027" i="6"/>
  <c r="B1024" i="6"/>
  <c r="D1024" i="6"/>
  <c r="C1024" i="6" s="1"/>
  <c r="A1028" i="6" l="1"/>
  <c r="D1027" i="6"/>
  <c r="C1027" i="6" s="1"/>
  <c r="A1029" i="6"/>
  <c r="B1027" i="6"/>
  <c r="B1026" i="6"/>
  <c r="D1026" i="6"/>
  <c r="C1026" i="6" s="1"/>
  <c r="A1030" i="6" l="1"/>
  <c r="D1029" i="6"/>
  <c r="C1029" i="6" s="1"/>
  <c r="B1029" i="6"/>
  <c r="A1031" i="6"/>
  <c r="B1028" i="6"/>
  <c r="D1028" i="6"/>
  <c r="C1028" i="6" s="1"/>
  <c r="A1032" i="6" l="1"/>
  <c r="D1031" i="6"/>
  <c r="C1031" i="6" s="1"/>
  <c r="A1033" i="6"/>
  <c r="B1031" i="6"/>
  <c r="B1030" i="6"/>
  <c r="D1030" i="6"/>
  <c r="C1030" i="6" s="1"/>
  <c r="A1034" i="6" l="1"/>
  <c r="D1033" i="6"/>
  <c r="C1033" i="6" s="1"/>
  <c r="B1033" i="6"/>
  <c r="A1035" i="6"/>
  <c r="B1032" i="6"/>
  <c r="D1032" i="6"/>
  <c r="C1032" i="6" s="1"/>
  <c r="A1036" i="6" l="1"/>
  <c r="D1035" i="6"/>
  <c r="C1035" i="6" s="1"/>
  <c r="A1037" i="6"/>
  <c r="B1035" i="6"/>
  <c r="B1034" i="6"/>
  <c r="D1034" i="6"/>
  <c r="C1034" i="6" s="1"/>
  <c r="A1038" i="6" l="1"/>
  <c r="D1037" i="6"/>
  <c r="C1037" i="6" s="1"/>
  <c r="B1037" i="6"/>
  <c r="A1039" i="6"/>
  <c r="B1036" i="6"/>
  <c r="D1036" i="6"/>
  <c r="C1036" i="6" s="1"/>
  <c r="A1040" i="6" l="1"/>
  <c r="D1039" i="6"/>
  <c r="C1039" i="6" s="1"/>
  <c r="A1041" i="6"/>
  <c r="B1039" i="6"/>
  <c r="B1038" i="6"/>
  <c r="D1038" i="6"/>
  <c r="C1038" i="6" s="1"/>
  <c r="A1042" i="6" l="1"/>
  <c r="D1041" i="6"/>
  <c r="C1041" i="6" s="1"/>
  <c r="B1041" i="6"/>
  <c r="A1043" i="6"/>
  <c r="B1040" i="6"/>
  <c r="D1040" i="6"/>
  <c r="C1040" i="6" s="1"/>
  <c r="A1044" i="6" l="1"/>
  <c r="D1043" i="6"/>
  <c r="C1043" i="6" s="1"/>
  <c r="A1045" i="6"/>
  <c r="B1043" i="6"/>
  <c r="B1042" i="6"/>
  <c r="D1042" i="6"/>
  <c r="C1042" i="6" s="1"/>
  <c r="A1046" i="6" l="1"/>
  <c r="D1045" i="6"/>
  <c r="C1045" i="6" s="1"/>
  <c r="B1045" i="6"/>
  <c r="A1047" i="6"/>
  <c r="B1044" i="6"/>
  <c r="D1044" i="6"/>
  <c r="C1044" i="6" s="1"/>
  <c r="A1048" i="6" l="1"/>
  <c r="D1047" i="6"/>
  <c r="C1047" i="6" s="1"/>
  <c r="A1049" i="6"/>
  <c r="B1047" i="6"/>
  <c r="B1046" i="6"/>
  <c r="D1046" i="6"/>
  <c r="C1046" i="6" s="1"/>
  <c r="A1050" i="6" l="1"/>
  <c r="D1049" i="6"/>
  <c r="C1049" i="6" s="1"/>
  <c r="B1049" i="6"/>
  <c r="A1051" i="6"/>
  <c r="B1048" i="6"/>
  <c r="D1048" i="6"/>
  <c r="C1048" i="6" s="1"/>
  <c r="A1052" i="6" l="1"/>
  <c r="A1053" i="6"/>
  <c r="B1051" i="6"/>
  <c r="D1051" i="6"/>
  <c r="C1051" i="6" s="1"/>
  <c r="B1050" i="6"/>
  <c r="D1050" i="6"/>
  <c r="C1050" i="6" s="1"/>
  <c r="A1054" i="6" l="1"/>
  <c r="B1053" i="6"/>
  <c r="A1055" i="6"/>
  <c r="D1053" i="6"/>
  <c r="C1053" i="6" s="1"/>
  <c r="B1052" i="6"/>
  <c r="D1052" i="6"/>
  <c r="C1052" i="6" s="1"/>
  <c r="A1056" i="6" l="1"/>
  <c r="D1055" i="6"/>
  <c r="C1055" i="6" s="1"/>
  <c r="A1057" i="6"/>
  <c r="B1055" i="6"/>
  <c r="B1054" i="6"/>
  <c r="D1054" i="6"/>
  <c r="C1054" i="6" s="1"/>
  <c r="A1058" i="6" l="1"/>
  <c r="D1057" i="6"/>
  <c r="C1057" i="6" s="1"/>
  <c r="B1057" i="6"/>
  <c r="A1059" i="6"/>
  <c r="B1056" i="6"/>
  <c r="D1056" i="6"/>
  <c r="C1056" i="6" s="1"/>
  <c r="A1060" i="6" l="1"/>
  <c r="D1059" i="6"/>
  <c r="C1059" i="6" s="1"/>
  <c r="A1061" i="6"/>
  <c r="B1059" i="6"/>
  <c r="B1058" i="6"/>
  <c r="D1058" i="6"/>
  <c r="C1058" i="6" s="1"/>
  <c r="A1062" i="6" l="1"/>
  <c r="D1061" i="6"/>
  <c r="C1061" i="6" s="1"/>
  <c r="B1061" i="6"/>
  <c r="A1063" i="6"/>
  <c r="B1060" i="6"/>
  <c r="D1060" i="6"/>
  <c r="C1060" i="6" s="1"/>
  <c r="A1064" i="6" l="1"/>
  <c r="D1063" i="6"/>
  <c r="C1063" i="6" s="1"/>
  <c r="A1065" i="6"/>
  <c r="B1063" i="6"/>
  <c r="B1062" i="6"/>
  <c r="D1062" i="6"/>
  <c r="C1062" i="6" s="1"/>
  <c r="A1066" i="6" l="1"/>
  <c r="D1065" i="6"/>
  <c r="C1065" i="6" s="1"/>
  <c r="B1065" i="6"/>
  <c r="A1067" i="6"/>
  <c r="B1064" i="6"/>
  <c r="D1064" i="6"/>
  <c r="C1064" i="6" s="1"/>
  <c r="A1068" i="6" l="1"/>
  <c r="D1067" i="6"/>
  <c r="C1067" i="6" s="1"/>
  <c r="A1069" i="6"/>
  <c r="B1067" i="6"/>
  <c r="B1066" i="6"/>
  <c r="D1066" i="6"/>
  <c r="C1066" i="6" s="1"/>
  <c r="A1070" i="6" l="1"/>
  <c r="D1069" i="6"/>
  <c r="C1069" i="6" s="1"/>
  <c r="B1069" i="6"/>
  <c r="A1071" i="6"/>
  <c r="B1068" i="6"/>
  <c r="D1068" i="6"/>
  <c r="C1068" i="6" s="1"/>
  <c r="A1072" i="6" l="1"/>
  <c r="D1071" i="6"/>
  <c r="C1071" i="6" s="1"/>
  <c r="A1073" i="6"/>
  <c r="B1071" i="6"/>
  <c r="B1070" i="6"/>
  <c r="D1070" i="6"/>
  <c r="C1070" i="6" s="1"/>
  <c r="A1074" i="6" l="1"/>
  <c r="D1073" i="6"/>
  <c r="C1073" i="6" s="1"/>
  <c r="B1073" i="6"/>
  <c r="A1075" i="6"/>
  <c r="B1072" i="6"/>
  <c r="D1072" i="6"/>
  <c r="C1072" i="6" s="1"/>
  <c r="A1076" i="6" l="1"/>
  <c r="D1075" i="6"/>
  <c r="C1075" i="6" s="1"/>
  <c r="A1077" i="6"/>
  <c r="B1075" i="6"/>
  <c r="B1074" i="6"/>
  <c r="D1074" i="6"/>
  <c r="C1074" i="6" s="1"/>
  <c r="A1078" i="6" l="1"/>
  <c r="D1077" i="6"/>
  <c r="C1077" i="6" s="1"/>
  <c r="B1077" i="6"/>
  <c r="A1079" i="6"/>
  <c r="B1076" i="6"/>
  <c r="D1076" i="6"/>
  <c r="C1076" i="6" s="1"/>
  <c r="A1080" i="6" l="1"/>
  <c r="D1079" i="6"/>
  <c r="C1079" i="6" s="1"/>
  <c r="A1081" i="6"/>
  <c r="B1079" i="6"/>
  <c r="B1078" i="6"/>
  <c r="D1078" i="6"/>
  <c r="C1078" i="6" s="1"/>
  <c r="A1082" i="6" l="1"/>
  <c r="D1081" i="6"/>
  <c r="C1081" i="6" s="1"/>
  <c r="B1081" i="6"/>
  <c r="A1083" i="6"/>
  <c r="B1080" i="6"/>
  <c r="D1080" i="6"/>
  <c r="C1080" i="6" s="1"/>
  <c r="A1084" i="6" l="1"/>
  <c r="D1083" i="6"/>
  <c r="C1083" i="6" s="1"/>
  <c r="A1085" i="6"/>
  <c r="B1083" i="6"/>
  <c r="B1082" i="6"/>
  <c r="D1082" i="6"/>
  <c r="C1082" i="6" s="1"/>
  <c r="A1086" i="6" l="1"/>
  <c r="D1085" i="6"/>
  <c r="C1085" i="6" s="1"/>
  <c r="B1085" i="6"/>
  <c r="A1087" i="6"/>
  <c r="B1084" i="6"/>
  <c r="D1084" i="6"/>
  <c r="C1084" i="6" s="1"/>
  <c r="B1086" i="6" l="1"/>
  <c r="D1086" i="6"/>
  <c r="C1086" i="6" s="1"/>
  <c r="A1088" i="6"/>
  <c r="D1087" i="6"/>
  <c r="C1087" i="6" s="1"/>
  <c r="A1089" i="6"/>
  <c r="B1087" i="6"/>
  <c r="B1088" i="6" l="1"/>
  <c r="D1088" i="6"/>
  <c r="C1088" i="6" s="1"/>
  <c r="A1090" i="6"/>
  <c r="D1089" i="6"/>
  <c r="C1089" i="6" s="1"/>
  <c r="B1089" i="6"/>
  <c r="A1091" i="6"/>
  <c r="B1090" i="6" l="1"/>
  <c r="D1090" i="6"/>
  <c r="C1090" i="6" s="1"/>
  <c r="A1092" i="6"/>
  <c r="D1091" i="6"/>
  <c r="C1091" i="6" s="1"/>
  <c r="A1093" i="6"/>
  <c r="B1091" i="6"/>
  <c r="B1092" i="6" l="1"/>
  <c r="D1092" i="6"/>
  <c r="C1092" i="6" s="1"/>
  <c r="A1094" i="6"/>
  <c r="D1093" i="6"/>
  <c r="C1093" i="6" s="1"/>
  <c r="B1093" i="6"/>
  <c r="A1095" i="6"/>
  <c r="B1094" i="6" l="1"/>
  <c r="D1094" i="6"/>
  <c r="C1094" i="6" s="1"/>
  <c r="A1096" i="6"/>
  <c r="D1095" i="6"/>
  <c r="C1095" i="6" s="1"/>
  <c r="A1097" i="6"/>
  <c r="B1095" i="6"/>
  <c r="B1096" i="6" l="1"/>
  <c r="D1096" i="6"/>
  <c r="C1096" i="6" s="1"/>
  <c r="B1097" i="6"/>
  <c r="A1099" i="6"/>
  <c r="D1097" i="6"/>
  <c r="C1097" i="6" s="1"/>
  <c r="A1098" i="6"/>
  <c r="B1098" i="6" l="1"/>
  <c r="D1098" i="6"/>
  <c r="C1098" i="6" s="1"/>
  <c r="A1100" i="6"/>
  <c r="A1101" i="6"/>
  <c r="B1099" i="6"/>
  <c r="D1099" i="6"/>
  <c r="C1099" i="6" s="1"/>
  <c r="A1103" i="6" l="1"/>
  <c r="D1101" i="6"/>
  <c r="C1101" i="6" s="1"/>
  <c r="A1102" i="6"/>
  <c r="B1101" i="6"/>
  <c r="B1100" i="6"/>
  <c r="D1100" i="6"/>
  <c r="C1100" i="6" s="1"/>
  <c r="B1102" i="6" l="1"/>
  <c r="D1102" i="6"/>
  <c r="C1102" i="6" s="1"/>
  <c r="A1104" i="6"/>
  <c r="D1103" i="6"/>
  <c r="C1103" i="6" s="1"/>
  <c r="B1103" i="6"/>
  <c r="A1105" i="6"/>
  <c r="B1104" i="6" l="1"/>
  <c r="D1104" i="6"/>
  <c r="C1104" i="6" s="1"/>
  <c r="A1107" i="6"/>
  <c r="D1105" i="6"/>
  <c r="C1105" i="6" s="1"/>
  <c r="A1106" i="6"/>
  <c r="B1105" i="6"/>
  <c r="A1108" i="6" l="1"/>
  <c r="D1107" i="6"/>
  <c r="C1107" i="6" s="1"/>
  <c r="B1107" i="6"/>
  <c r="A1109" i="6"/>
  <c r="B1106" i="6"/>
  <c r="D1106" i="6"/>
  <c r="C1106" i="6" s="1"/>
  <c r="A1111" i="6" l="1"/>
  <c r="D1109" i="6"/>
  <c r="C1109" i="6" s="1"/>
  <c r="A1110" i="6"/>
  <c r="B1109" i="6"/>
  <c r="B1108" i="6"/>
  <c r="D1108" i="6"/>
  <c r="C1108" i="6" s="1"/>
  <c r="B1110" i="6" l="1"/>
  <c r="D1110" i="6"/>
  <c r="C1110" i="6" s="1"/>
  <c r="A1112" i="6"/>
  <c r="D1111" i="6"/>
  <c r="C1111" i="6" s="1"/>
  <c r="B1111" i="6"/>
  <c r="A1113" i="6"/>
  <c r="B1112" i="6" l="1"/>
  <c r="D1112" i="6"/>
  <c r="C1112" i="6" s="1"/>
  <c r="A1115" i="6"/>
  <c r="D1113" i="6"/>
  <c r="C1113" i="6" s="1"/>
  <c r="A1114" i="6"/>
  <c r="B1113" i="6"/>
  <c r="B1114" i="6" l="1"/>
  <c r="D1114" i="6"/>
  <c r="C1114" i="6" s="1"/>
  <c r="A1116" i="6"/>
  <c r="D1115" i="6"/>
  <c r="C1115" i="6" s="1"/>
  <c r="B1115" i="6"/>
  <c r="A1117" i="6"/>
  <c r="A1119" i="6" l="1"/>
  <c r="D1117" i="6"/>
  <c r="C1117" i="6" s="1"/>
  <c r="A1118" i="6"/>
  <c r="B1117" i="6"/>
  <c r="B1116" i="6"/>
  <c r="D1116" i="6"/>
  <c r="C1116" i="6" s="1"/>
  <c r="B1118" i="6" l="1"/>
  <c r="D1118" i="6"/>
  <c r="C1118" i="6" s="1"/>
  <c r="A1120" i="6"/>
  <c r="A1121" i="6"/>
  <c r="B1119" i="6"/>
  <c r="D1119" i="6"/>
  <c r="C1119" i="6" s="1"/>
  <c r="A1123" i="6" l="1"/>
  <c r="D1121" i="6"/>
  <c r="C1121" i="6" s="1"/>
  <c r="A1122" i="6"/>
  <c r="B1121" i="6"/>
  <c r="B1120" i="6"/>
  <c r="D1120" i="6"/>
  <c r="C1120" i="6" s="1"/>
  <c r="B1122" i="6" l="1"/>
  <c r="D1122" i="6"/>
  <c r="C1122" i="6" s="1"/>
  <c r="A1124" i="6"/>
  <c r="A1125" i="6"/>
  <c r="B1123" i="6"/>
  <c r="D1123" i="6"/>
  <c r="C1123" i="6" s="1"/>
  <c r="A1127" i="6" l="1"/>
  <c r="D1125" i="6"/>
  <c r="C1125" i="6" s="1"/>
  <c r="A1126" i="6"/>
  <c r="B1125" i="6"/>
  <c r="B1124" i="6"/>
  <c r="D1124" i="6"/>
  <c r="C1124" i="6" s="1"/>
  <c r="B1126" i="6" l="1"/>
  <c r="D1126" i="6"/>
  <c r="C1126" i="6" s="1"/>
  <c r="A1128" i="6"/>
  <c r="A1129" i="6"/>
  <c r="B1127" i="6"/>
  <c r="D1127" i="6"/>
  <c r="C1127" i="6" s="1"/>
  <c r="B1128" i="6" l="1"/>
  <c r="D1128" i="6"/>
  <c r="C1128" i="6" s="1"/>
  <c r="A1131" i="6"/>
  <c r="D1129" i="6"/>
  <c r="C1129" i="6" s="1"/>
  <c r="A1130" i="6"/>
  <c r="B1129" i="6"/>
  <c r="A1132" i="6" l="1"/>
  <c r="D1131" i="6"/>
  <c r="C1131" i="6" s="1"/>
  <c r="B1131" i="6"/>
  <c r="A1133" i="6"/>
  <c r="B1130" i="6"/>
  <c r="D1130" i="6"/>
  <c r="C1130" i="6" s="1"/>
  <c r="A1135" i="6" l="1"/>
  <c r="D1133" i="6"/>
  <c r="C1133" i="6" s="1"/>
  <c r="A1134" i="6"/>
  <c r="B1133" i="6"/>
  <c r="B1132" i="6"/>
  <c r="D1132" i="6"/>
  <c r="C1132" i="6" s="1"/>
  <c r="B1134" i="6" l="1"/>
  <c r="D1134" i="6"/>
  <c r="C1134" i="6" s="1"/>
  <c r="A1136" i="6"/>
  <c r="A1137" i="6"/>
  <c r="B1135" i="6"/>
  <c r="D1135" i="6"/>
  <c r="C1135" i="6" s="1"/>
  <c r="A1139" i="6" l="1"/>
  <c r="D1137" i="6"/>
  <c r="C1137" i="6" s="1"/>
  <c r="A1138" i="6"/>
  <c r="B1137" i="6"/>
  <c r="B1136" i="6"/>
  <c r="D1136" i="6"/>
  <c r="C1136" i="6" s="1"/>
  <c r="B1138" i="6" l="1"/>
  <c r="D1138" i="6"/>
  <c r="C1138" i="6" s="1"/>
  <c r="A1140" i="6"/>
  <c r="A1141" i="6"/>
  <c r="B1139" i="6"/>
  <c r="D1139" i="6"/>
  <c r="C1139" i="6" s="1"/>
  <c r="B1140" i="6" l="1"/>
  <c r="D1140" i="6"/>
  <c r="C1140" i="6" s="1"/>
  <c r="A1143" i="6"/>
  <c r="D1141" i="6"/>
  <c r="C1141" i="6" s="1"/>
  <c r="A1142" i="6"/>
  <c r="B1141" i="6"/>
  <c r="A1144" i="6" l="1"/>
  <c r="A1145" i="6"/>
  <c r="B1143" i="6"/>
  <c r="D1143" i="6"/>
  <c r="C1143" i="6" s="1"/>
  <c r="B1142" i="6"/>
  <c r="D1142" i="6"/>
  <c r="C1142" i="6" s="1"/>
  <c r="A1147" i="6" l="1"/>
  <c r="D1145" i="6"/>
  <c r="C1145" i="6" s="1"/>
  <c r="A1146" i="6"/>
  <c r="B1145" i="6"/>
  <c r="B1144" i="6"/>
  <c r="D1144" i="6"/>
  <c r="C1144" i="6" s="1"/>
  <c r="B1146" i="6" l="1"/>
  <c r="D1146" i="6"/>
  <c r="C1146" i="6" s="1"/>
  <c r="A1148" i="6"/>
  <c r="A1149" i="6"/>
  <c r="B1147" i="6"/>
  <c r="D1147" i="6"/>
  <c r="C1147" i="6" s="1"/>
  <c r="A1151" i="6" l="1"/>
  <c r="D1149" i="6"/>
  <c r="C1149" i="6" s="1"/>
  <c r="A1150" i="6"/>
  <c r="B1149" i="6"/>
  <c r="B1148" i="6"/>
  <c r="D1148" i="6"/>
  <c r="C1148" i="6" s="1"/>
  <c r="B1150" i="6" l="1"/>
  <c r="D1150" i="6"/>
  <c r="C1150" i="6" s="1"/>
  <c r="A1152" i="6"/>
  <c r="A1153" i="6"/>
  <c r="B1151" i="6"/>
  <c r="D1151" i="6"/>
  <c r="C1151" i="6" s="1"/>
  <c r="A1155" i="6" l="1"/>
  <c r="D1153" i="6"/>
  <c r="C1153" i="6" s="1"/>
  <c r="A1154" i="6"/>
  <c r="B1153" i="6"/>
  <c r="B1152" i="6"/>
  <c r="D1152" i="6"/>
  <c r="C1152" i="6" s="1"/>
  <c r="B1154" i="6" l="1"/>
  <c r="D1154" i="6"/>
  <c r="C1154" i="6" s="1"/>
  <c r="A1156" i="6"/>
  <c r="A1157" i="6"/>
  <c r="B1155" i="6"/>
  <c r="D1155" i="6"/>
  <c r="C1155" i="6" s="1"/>
  <c r="A1159" i="6" l="1"/>
  <c r="D1157" i="6"/>
  <c r="C1157" i="6" s="1"/>
  <c r="A1158" i="6"/>
  <c r="B1157" i="6"/>
  <c r="B1156" i="6"/>
  <c r="D1156" i="6"/>
  <c r="C1156" i="6" s="1"/>
  <c r="B1158" i="6" l="1"/>
  <c r="D1158" i="6"/>
  <c r="C1158" i="6" s="1"/>
  <c r="A1160" i="6"/>
  <c r="A1161" i="6"/>
  <c r="B1159" i="6"/>
  <c r="D1159" i="6"/>
  <c r="C1159" i="6" s="1"/>
  <c r="A1163" i="6" l="1"/>
  <c r="D1161" i="6"/>
  <c r="C1161" i="6" s="1"/>
  <c r="A1162" i="6"/>
  <c r="B1161" i="6"/>
  <c r="B1160" i="6"/>
  <c r="D1160" i="6"/>
  <c r="C1160" i="6" s="1"/>
  <c r="B1162" i="6" l="1"/>
  <c r="D1162" i="6"/>
  <c r="C1162" i="6" s="1"/>
  <c r="A1164" i="6"/>
  <c r="A1165" i="6"/>
  <c r="B1163" i="6"/>
  <c r="D1163" i="6"/>
  <c r="C1163" i="6" s="1"/>
  <c r="A1167" i="6" l="1"/>
  <c r="D1165" i="6"/>
  <c r="C1165" i="6" s="1"/>
  <c r="A1166" i="6"/>
  <c r="B1165" i="6"/>
  <c r="B1164" i="6"/>
  <c r="D1164" i="6"/>
  <c r="C1164" i="6" s="1"/>
  <c r="B1166" i="6" l="1"/>
  <c r="D1166" i="6"/>
  <c r="C1166" i="6" s="1"/>
  <c r="A1168" i="6"/>
  <c r="A1169" i="6"/>
  <c r="B1167" i="6"/>
  <c r="D1167" i="6"/>
  <c r="C1167" i="6" s="1"/>
  <c r="A1171" i="6" l="1"/>
  <c r="D1169" i="6"/>
  <c r="C1169" i="6" s="1"/>
  <c r="A1170" i="6"/>
  <c r="B1169" i="6"/>
  <c r="B1168" i="6"/>
  <c r="D1168" i="6"/>
  <c r="C1168" i="6" s="1"/>
  <c r="B1170" i="6" l="1"/>
  <c r="D1170" i="6"/>
  <c r="C1170" i="6" s="1"/>
  <c r="A1172" i="6"/>
  <c r="A1173" i="6"/>
  <c r="B1171" i="6"/>
  <c r="D1171" i="6"/>
  <c r="C1171" i="6" s="1"/>
  <c r="A1175" i="6" l="1"/>
  <c r="D1173" i="6"/>
  <c r="C1173" i="6" s="1"/>
  <c r="A1174" i="6"/>
  <c r="B1173" i="6"/>
  <c r="B1172" i="6"/>
  <c r="D1172" i="6"/>
  <c r="C1172" i="6" s="1"/>
  <c r="B1174" i="6" l="1"/>
  <c r="D1174" i="6"/>
  <c r="C1174" i="6" s="1"/>
  <c r="A1176" i="6"/>
  <c r="A1177" i="6"/>
  <c r="B1175" i="6"/>
  <c r="D1175" i="6"/>
  <c r="C1175" i="6" s="1"/>
  <c r="B1176" i="6" l="1"/>
  <c r="D1176" i="6"/>
  <c r="C1176" i="6" s="1"/>
  <c r="A1179" i="6"/>
  <c r="D1177" i="6"/>
  <c r="C1177" i="6" s="1"/>
  <c r="A1178" i="6"/>
  <c r="B1177" i="6"/>
  <c r="A1180" i="6" l="1"/>
  <c r="A1181" i="6"/>
  <c r="B1179" i="6"/>
  <c r="D1179" i="6"/>
  <c r="C1179" i="6" s="1"/>
  <c r="B1178" i="6"/>
  <c r="D1178" i="6"/>
  <c r="C1178" i="6" s="1"/>
  <c r="A1183" i="6" l="1"/>
  <c r="D1181" i="6"/>
  <c r="C1181" i="6" s="1"/>
  <c r="A1182" i="6"/>
  <c r="B1181" i="6"/>
  <c r="B1180" i="6"/>
  <c r="D1180" i="6"/>
  <c r="C1180" i="6" s="1"/>
  <c r="B1182" i="6" l="1"/>
  <c r="D1182" i="6"/>
  <c r="C1182" i="6" s="1"/>
  <c r="A1184" i="6"/>
  <c r="A1185" i="6"/>
  <c r="B1183" i="6"/>
  <c r="D1183" i="6"/>
  <c r="C1183" i="6" s="1"/>
  <c r="A1187" i="6" l="1"/>
  <c r="D1185" i="6"/>
  <c r="C1185" i="6" s="1"/>
  <c r="A1186" i="6"/>
  <c r="B1185" i="6"/>
  <c r="B1184" i="6"/>
  <c r="D1184" i="6"/>
  <c r="C1184" i="6" s="1"/>
  <c r="B1186" i="6" l="1"/>
  <c r="D1186" i="6"/>
  <c r="C1186" i="6" s="1"/>
  <c r="A1188" i="6"/>
  <c r="A1189" i="6"/>
  <c r="B1187" i="6"/>
  <c r="D1187" i="6"/>
  <c r="C1187" i="6" s="1"/>
  <c r="A1191" i="6" l="1"/>
  <c r="D1189" i="6"/>
  <c r="C1189" i="6" s="1"/>
  <c r="A1190" i="6"/>
  <c r="B1189" i="6"/>
  <c r="B1188" i="6"/>
  <c r="D1188" i="6"/>
  <c r="C1188" i="6" s="1"/>
  <c r="B1190" i="6" l="1"/>
  <c r="D1190" i="6"/>
  <c r="C1190" i="6" s="1"/>
  <c r="A1192" i="6"/>
  <c r="A1193" i="6"/>
  <c r="B1191" i="6"/>
  <c r="D1191" i="6"/>
  <c r="C1191" i="6" s="1"/>
  <c r="D1193" i="6" l="1"/>
  <c r="C1193" i="6" s="1"/>
  <c r="A1194" i="6"/>
  <c r="B1193" i="6"/>
  <c r="A1195" i="6"/>
  <c r="D1192" i="6"/>
  <c r="C1192" i="6" s="1"/>
  <c r="B1192" i="6"/>
  <c r="A1197" i="6" l="1"/>
  <c r="B1195" i="6"/>
  <c r="A1196" i="6"/>
  <c r="D1195" i="6"/>
  <c r="C1195" i="6" s="1"/>
  <c r="D1194" i="6"/>
  <c r="C1194" i="6" s="1"/>
  <c r="B1194" i="6"/>
  <c r="D1196" i="6" l="1"/>
  <c r="C1196" i="6" s="1"/>
  <c r="B1196" i="6"/>
  <c r="D1197" i="6"/>
  <c r="C1197" i="6" s="1"/>
  <c r="A1198" i="6"/>
  <c r="B1197" i="6"/>
  <c r="A1199" i="6"/>
  <c r="A1201" i="6" l="1"/>
  <c r="B1199" i="6"/>
  <c r="A1200" i="6"/>
  <c r="D1199" i="6"/>
  <c r="C1199" i="6" s="1"/>
  <c r="D1198" i="6"/>
  <c r="C1198" i="6" s="1"/>
  <c r="B1198" i="6"/>
  <c r="D1200" i="6" l="1"/>
  <c r="C1200" i="6" s="1"/>
  <c r="B1200" i="6"/>
  <c r="D1201" i="6"/>
  <c r="C1201" i="6" s="1"/>
  <c r="A1202" i="6"/>
  <c r="B1201" i="6"/>
  <c r="A1203" i="6"/>
  <c r="A1205" i="6" l="1"/>
  <c r="B1203" i="6"/>
  <c r="A1204" i="6"/>
  <c r="D1203" i="6"/>
  <c r="C1203" i="6" s="1"/>
  <c r="D1202" i="6"/>
  <c r="C1202" i="6" s="1"/>
  <c r="B1202" i="6"/>
  <c r="D1204" i="6" l="1"/>
  <c r="C1204" i="6" s="1"/>
  <c r="B1204" i="6"/>
  <c r="D1205" i="6"/>
  <c r="C1205" i="6" s="1"/>
  <c r="A1206" i="6"/>
  <c r="B1205" i="6"/>
  <c r="A1207" i="6"/>
  <c r="D1206" i="6" l="1"/>
  <c r="C1206" i="6" s="1"/>
  <c r="B1206" i="6"/>
  <c r="A1209" i="6"/>
  <c r="A1208" i="6"/>
  <c r="D1207" i="6"/>
  <c r="C1207" i="6" s="1"/>
  <c r="B1207" i="6"/>
  <c r="D1208" i="6" l="1"/>
  <c r="C1208" i="6" s="1"/>
  <c r="B1208" i="6"/>
  <c r="A1210" i="6"/>
  <c r="A1211" i="6"/>
  <c r="B1209" i="6"/>
  <c r="D1209" i="6"/>
  <c r="C1209" i="6" s="1"/>
  <c r="B1211" i="6" l="1"/>
  <c r="D1211" i="6"/>
  <c r="C1211" i="6" s="1"/>
  <c r="A1212" i="6"/>
  <c r="A1213" i="6"/>
  <c r="B1210" i="6"/>
  <c r="D1210" i="6"/>
  <c r="C1210" i="6" s="1"/>
  <c r="B1213" i="6" l="1"/>
  <c r="D1213" i="6"/>
  <c r="C1213" i="6" s="1"/>
  <c r="A1214" i="6"/>
  <c r="A1215" i="6"/>
  <c r="B1212" i="6"/>
  <c r="D1212" i="6"/>
  <c r="C1212" i="6" s="1"/>
  <c r="B1215" i="6" l="1"/>
  <c r="D1215" i="6"/>
  <c r="C1215" i="6" s="1"/>
  <c r="A1216" i="6"/>
  <c r="A1217" i="6"/>
  <c r="B1214" i="6"/>
  <c r="D1214" i="6"/>
  <c r="C1214" i="6" s="1"/>
  <c r="B1217" i="6" l="1"/>
  <c r="D1217" i="6"/>
  <c r="C1217" i="6" s="1"/>
  <c r="A1218" i="6"/>
  <c r="A1219" i="6"/>
  <c r="B1216" i="6"/>
  <c r="D1216" i="6"/>
  <c r="C1216" i="6" s="1"/>
  <c r="B1219" i="6" l="1"/>
  <c r="D1219" i="6"/>
  <c r="C1219" i="6" s="1"/>
  <c r="A1220" i="6"/>
  <c r="A1221" i="6"/>
  <c r="B1218" i="6"/>
  <c r="D1218" i="6"/>
  <c r="C1218" i="6" s="1"/>
  <c r="D1221" i="6" l="1"/>
  <c r="C1221" i="6" s="1"/>
  <c r="A1223" i="6"/>
  <c r="A1222" i="6"/>
  <c r="B1221" i="6"/>
  <c r="D1220" i="6"/>
  <c r="C1220" i="6" s="1"/>
  <c r="B1220" i="6"/>
  <c r="D1222" i="6" l="1"/>
  <c r="C1222" i="6" s="1"/>
  <c r="B1222" i="6"/>
  <c r="A1224" i="6"/>
  <c r="B1223" i="6"/>
  <c r="A1225" i="6"/>
  <c r="D1223" i="6"/>
  <c r="C1223" i="6" s="1"/>
  <c r="D1224" i="6" l="1"/>
  <c r="C1224" i="6" s="1"/>
  <c r="B1224" i="6"/>
  <c r="D1225" i="6"/>
  <c r="C1225" i="6" s="1"/>
  <c r="A1227" i="6"/>
  <c r="A1226" i="6"/>
  <c r="B1225" i="6"/>
  <c r="D1226" i="6" l="1"/>
  <c r="C1226" i="6" s="1"/>
  <c r="B1226" i="6"/>
  <c r="A1228" i="6"/>
  <c r="B1227" i="6"/>
  <c r="A1229" i="6"/>
  <c r="D1227" i="6"/>
  <c r="C1227" i="6" s="1"/>
  <c r="D1229" i="6" l="1"/>
  <c r="C1229" i="6" s="1"/>
  <c r="B1229" i="6"/>
  <c r="A1231" i="6"/>
  <c r="A1230" i="6"/>
  <c r="D1228" i="6"/>
  <c r="C1228" i="6" s="1"/>
  <c r="B1228" i="6"/>
  <c r="D1230" i="6" l="1"/>
  <c r="C1230" i="6" s="1"/>
  <c r="B1230" i="6"/>
  <c r="A1232" i="6"/>
  <c r="B1231" i="6"/>
  <c r="A1233" i="6"/>
  <c r="D1231" i="6"/>
  <c r="C1231" i="6" s="1"/>
  <c r="D1232" i="6" l="1"/>
  <c r="C1232" i="6" s="1"/>
  <c r="B1232" i="6"/>
  <c r="D1233" i="6"/>
  <c r="C1233" i="6" s="1"/>
  <c r="B1233" i="6"/>
  <c r="A1235" i="6"/>
  <c r="A1234" i="6"/>
  <c r="D1234" i="6" l="1"/>
  <c r="C1234" i="6" s="1"/>
  <c r="B1234" i="6"/>
  <c r="A1236" i="6"/>
  <c r="B1235" i="6"/>
  <c r="A1237" i="6"/>
  <c r="D1235" i="6"/>
  <c r="C1235" i="6" s="1"/>
  <c r="D1236" i="6" l="1"/>
  <c r="C1236" i="6" s="1"/>
  <c r="B1236" i="6"/>
  <c r="D1237" i="6"/>
  <c r="C1237" i="6" s="1"/>
  <c r="A1239" i="6"/>
  <c r="A1238" i="6"/>
  <c r="B1237" i="6"/>
  <c r="A1240" i="6" l="1"/>
  <c r="B1239" i="6"/>
  <c r="A1241" i="6"/>
  <c r="D1239" i="6"/>
  <c r="C1239" i="6" s="1"/>
  <c r="D1238" i="6"/>
  <c r="C1238" i="6" s="1"/>
  <c r="B1238" i="6"/>
  <c r="D1241" i="6" l="1"/>
  <c r="C1241" i="6" s="1"/>
  <c r="A1243" i="6"/>
  <c r="A1242" i="6"/>
  <c r="B1241" i="6"/>
  <c r="D1240" i="6"/>
  <c r="C1240" i="6" s="1"/>
  <c r="B1240" i="6"/>
  <c r="D1242" i="6" l="1"/>
  <c r="C1242" i="6" s="1"/>
  <c r="B1242" i="6"/>
  <c r="A1244" i="6"/>
  <c r="B1243" i="6"/>
  <c r="D1243" i="6"/>
  <c r="C1243" i="6" s="1"/>
  <c r="A1245" i="6"/>
  <c r="D1244" i="6" l="1"/>
  <c r="C1244" i="6" s="1"/>
  <c r="B1244" i="6"/>
  <c r="D1245" i="6"/>
  <c r="C1245" i="6" s="1"/>
  <c r="B1245" i="6"/>
  <c r="A1246" i="6"/>
  <c r="A1247" i="6"/>
  <c r="A1248" i="6" l="1"/>
  <c r="B1247" i="6"/>
  <c r="D1247" i="6"/>
  <c r="C1247" i="6" s="1"/>
  <c r="A1249" i="6"/>
  <c r="D1246" i="6"/>
  <c r="C1246" i="6" s="1"/>
  <c r="B1246" i="6"/>
  <c r="D1249" i="6" l="1"/>
  <c r="C1249" i="6" s="1"/>
  <c r="B1249" i="6"/>
  <c r="A1250" i="6"/>
  <c r="A1251" i="6"/>
  <c r="D1248" i="6"/>
  <c r="C1248" i="6" s="1"/>
  <c r="B1248" i="6"/>
  <c r="A1253" i="6" l="1"/>
  <c r="A1252" i="6"/>
  <c r="D1251" i="6"/>
  <c r="C1251" i="6" s="1"/>
  <c r="B1251" i="6"/>
  <c r="D1250" i="6"/>
  <c r="C1250" i="6" s="1"/>
  <c r="B1250" i="6"/>
  <c r="D1252" i="6" l="1"/>
  <c r="C1252" i="6" s="1"/>
  <c r="B1252" i="6"/>
  <c r="A1254" i="6"/>
  <c r="D1253" i="6"/>
  <c r="C1253" i="6" s="1"/>
  <c r="A1255" i="6"/>
  <c r="B1253" i="6"/>
  <c r="B1254" i="6" l="1"/>
  <c r="D1254" i="6"/>
  <c r="C1254" i="6" s="1"/>
  <c r="A1256" i="6"/>
  <c r="A1257" i="6"/>
  <c r="B1255" i="6"/>
  <c r="D1255" i="6"/>
  <c r="C1255" i="6" s="1"/>
  <c r="D1257" i="6" l="1"/>
  <c r="C1257" i="6" s="1"/>
  <c r="A1259" i="6"/>
  <c r="B1257" i="6"/>
  <c r="A1258" i="6"/>
  <c r="B1256" i="6"/>
  <c r="D1256" i="6"/>
  <c r="C1256" i="6" s="1"/>
  <c r="B1258" i="6" l="1"/>
  <c r="D1258" i="6"/>
  <c r="C1258" i="6" s="1"/>
  <c r="A1260" i="6"/>
  <c r="A1261" i="6"/>
  <c r="B1259" i="6"/>
  <c r="D1259" i="6"/>
  <c r="C1259" i="6" s="1"/>
  <c r="D1261" i="6" l="1"/>
  <c r="C1261" i="6" s="1"/>
  <c r="A1263" i="6"/>
  <c r="B1261" i="6"/>
  <c r="A1262" i="6"/>
  <c r="B1260" i="6"/>
  <c r="D1260" i="6"/>
  <c r="C1260" i="6" s="1"/>
  <c r="B1262" i="6" l="1"/>
  <c r="D1262" i="6"/>
  <c r="C1262" i="6" s="1"/>
  <c r="A1264" i="6"/>
  <c r="A1265" i="6"/>
  <c r="B1263" i="6"/>
  <c r="D1263" i="6"/>
  <c r="C1263" i="6" s="1"/>
  <c r="D1265" i="6" l="1"/>
  <c r="C1265" i="6" s="1"/>
  <c r="A1267" i="6"/>
  <c r="B1265" i="6"/>
  <c r="A1266" i="6"/>
  <c r="B1264" i="6"/>
  <c r="D1264" i="6"/>
  <c r="C1264" i="6" s="1"/>
  <c r="B1266" i="6" l="1"/>
  <c r="D1266" i="6"/>
  <c r="C1266" i="6" s="1"/>
  <c r="A1268" i="6"/>
  <c r="A1269" i="6"/>
  <c r="B1267" i="6"/>
  <c r="D1267" i="6"/>
  <c r="C1267" i="6" s="1"/>
  <c r="D1269" i="6" l="1"/>
  <c r="C1269" i="6" s="1"/>
  <c r="A1271" i="6"/>
  <c r="B1269" i="6"/>
  <c r="A1270" i="6"/>
  <c r="B1268" i="6"/>
  <c r="D1268" i="6"/>
  <c r="C1268" i="6" s="1"/>
  <c r="B1270" i="6" l="1"/>
  <c r="D1270" i="6"/>
  <c r="C1270" i="6" s="1"/>
  <c r="A1272" i="6"/>
  <c r="A1273" i="6"/>
  <c r="B1271" i="6"/>
  <c r="D1271" i="6"/>
  <c r="C1271" i="6" s="1"/>
  <c r="D1273" i="6" l="1"/>
  <c r="C1273" i="6" s="1"/>
  <c r="A1275" i="6"/>
  <c r="B1273" i="6"/>
  <c r="A1274" i="6"/>
  <c r="B1272" i="6"/>
  <c r="D1272" i="6"/>
  <c r="C1272" i="6" s="1"/>
  <c r="B1274" i="6" l="1"/>
  <c r="D1274" i="6"/>
  <c r="C1274" i="6" s="1"/>
  <c r="A1276" i="6"/>
  <c r="A1277" i="6"/>
  <c r="B1275" i="6"/>
  <c r="D1275" i="6"/>
  <c r="C1275" i="6" s="1"/>
  <c r="D1277" i="6" l="1"/>
  <c r="C1277" i="6" s="1"/>
  <c r="A1279" i="6"/>
  <c r="B1277" i="6"/>
  <c r="A1278" i="6"/>
  <c r="B1276" i="6"/>
  <c r="D1276" i="6"/>
  <c r="C1276" i="6" s="1"/>
  <c r="B1278" i="6" l="1"/>
  <c r="D1278" i="6"/>
  <c r="C1278" i="6" s="1"/>
  <c r="A1280" i="6"/>
  <c r="A1281" i="6"/>
  <c r="B1279" i="6"/>
  <c r="D1279" i="6"/>
  <c r="C1279" i="6" s="1"/>
  <c r="D1281" i="6" l="1"/>
  <c r="C1281" i="6" s="1"/>
  <c r="A1283" i="6"/>
  <c r="B1281" i="6"/>
  <c r="A1282" i="6"/>
  <c r="B1280" i="6"/>
  <c r="D1280" i="6"/>
  <c r="C1280" i="6" s="1"/>
  <c r="B1282" i="6" l="1"/>
  <c r="D1282" i="6"/>
  <c r="C1282" i="6" s="1"/>
  <c r="A1284" i="6"/>
  <c r="A1285" i="6"/>
  <c r="B1283" i="6"/>
  <c r="D1283" i="6"/>
  <c r="C1283" i="6" s="1"/>
  <c r="D1285" i="6" l="1"/>
  <c r="C1285" i="6" s="1"/>
  <c r="A1287" i="6"/>
  <c r="B1285" i="6"/>
  <c r="A1286" i="6"/>
  <c r="B1284" i="6"/>
  <c r="D1284" i="6"/>
  <c r="C1284" i="6" s="1"/>
  <c r="B1286" i="6" l="1"/>
  <c r="D1286" i="6"/>
  <c r="C1286" i="6" s="1"/>
  <c r="A1288" i="6"/>
  <c r="A1289" i="6"/>
  <c r="B1287" i="6"/>
  <c r="D1287" i="6"/>
  <c r="C1287" i="6" s="1"/>
  <c r="B1288" i="6" l="1"/>
  <c r="D1288" i="6"/>
  <c r="C1288" i="6" s="1"/>
  <c r="D1289" i="6"/>
  <c r="C1289" i="6" s="1"/>
  <c r="A1291" i="6"/>
  <c r="B1289" i="6"/>
  <c r="A1290" i="6"/>
  <c r="B1290" i="6" l="1"/>
  <c r="D1290" i="6"/>
  <c r="C1290" i="6" s="1"/>
  <c r="A1292" i="6"/>
  <c r="A1293" i="6"/>
  <c r="B1291" i="6"/>
  <c r="D1291" i="6"/>
  <c r="C1291" i="6" s="1"/>
  <c r="D1293" i="6" l="1"/>
  <c r="C1293" i="6" s="1"/>
  <c r="A1295" i="6"/>
  <c r="B1293" i="6"/>
  <c r="A1294" i="6"/>
  <c r="B1292" i="6"/>
  <c r="D1292" i="6"/>
  <c r="C1292" i="6" s="1"/>
  <c r="B1294" i="6" l="1"/>
  <c r="D1294" i="6"/>
  <c r="C1294" i="6" s="1"/>
  <c r="A1296" i="6"/>
  <c r="A1297" i="6"/>
  <c r="B1295" i="6"/>
  <c r="D1295" i="6"/>
  <c r="C1295" i="6" s="1"/>
  <c r="D1297" i="6" l="1"/>
  <c r="C1297" i="6" s="1"/>
  <c r="A1299" i="6"/>
  <c r="B1297" i="6"/>
  <c r="A1298" i="6"/>
  <c r="B1296" i="6"/>
  <c r="D1296" i="6"/>
  <c r="C1296" i="6" s="1"/>
  <c r="B1298" i="6" l="1"/>
  <c r="D1298" i="6"/>
  <c r="C1298" i="6" s="1"/>
  <c r="A1300" i="6"/>
  <c r="A1301" i="6"/>
  <c r="B1299" i="6"/>
  <c r="D1299" i="6"/>
  <c r="C1299" i="6" s="1"/>
  <c r="D1301" i="6" l="1"/>
  <c r="C1301" i="6" s="1"/>
  <c r="A1303" i="6"/>
  <c r="B1301" i="6"/>
  <c r="A1302" i="6"/>
  <c r="B1300" i="6"/>
  <c r="D1300" i="6"/>
  <c r="C1300" i="6" s="1"/>
  <c r="B1302" i="6" l="1"/>
  <c r="D1302" i="6"/>
  <c r="C1302" i="6" s="1"/>
  <c r="A1304" i="6"/>
  <c r="A1305" i="6"/>
  <c r="B1303" i="6"/>
  <c r="D1303" i="6"/>
  <c r="C1303" i="6" s="1"/>
  <c r="D1305" i="6" l="1"/>
  <c r="C1305" i="6" s="1"/>
  <c r="A1307" i="6"/>
  <c r="B1305" i="6"/>
  <c r="A1306" i="6"/>
  <c r="B1304" i="6"/>
  <c r="D1304" i="6"/>
  <c r="C1304" i="6" s="1"/>
  <c r="B1306" i="6" l="1"/>
  <c r="D1306" i="6"/>
  <c r="C1306" i="6" s="1"/>
  <c r="A1308" i="6"/>
  <c r="A1309" i="6"/>
  <c r="B1307" i="6"/>
  <c r="D1307" i="6"/>
  <c r="C1307" i="6" s="1"/>
  <c r="D1309" i="6" l="1"/>
  <c r="C1309" i="6" s="1"/>
  <c r="A1311" i="6"/>
  <c r="B1309" i="6"/>
  <c r="A1310" i="6"/>
  <c r="B1308" i="6"/>
  <c r="D1308" i="6"/>
  <c r="C1308" i="6" s="1"/>
  <c r="B1310" i="6" l="1"/>
  <c r="D1310" i="6"/>
  <c r="C1310" i="6" s="1"/>
  <c r="A1312" i="6"/>
  <c r="A1313" i="6"/>
  <c r="B1311" i="6"/>
  <c r="D1311" i="6"/>
  <c r="C1311" i="6" s="1"/>
  <c r="D1313" i="6" l="1"/>
  <c r="C1313" i="6" s="1"/>
  <c r="A1315" i="6"/>
  <c r="B1313" i="6"/>
  <c r="A1314" i="6"/>
  <c r="B1312" i="6"/>
  <c r="D1312" i="6"/>
  <c r="C1312" i="6" s="1"/>
  <c r="B1314" i="6" l="1"/>
  <c r="D1314" i="6"/>
  <c r="C1314" i="6" s="1"/>
  <c r="A1316" i="6"/>
  <c r="A1317" i="6"/>
  <c r="B1315" i="6"/>
  <c r="D1315" i="6"/>
  <c r="C1315" i="6" s="1"/>
  <c r="D1317" i="6" l="1"/>
  <c r="C1317" i="6" s="1"/>
  <c r="A1319" i="6"/>
  <c r="B1317" i="6"/>
  <c r="A1318" i="6"/>
  <c r="B1316" i="6"/>
  <c r="D1316" i="6"/>
  <c r="C1316" i="6" s="1"/>
  <c r="B1318" i="6" l="1"/>
  <c r="D1318" i="6"/>
  <c r="C1318" i="6" s="1"/>
  <c r="A1320" i="6"/>
  <c r="A1321" i="6"/>
  <c r="B1319" i="6"/>
  <c r="D1319" i="6"/>
  <c r="C1319" i="6" s="1"/>
  <c r="D1321" i="6" l="1"/>
  <c r="C1321" i="6" s="1"/>
  <c r="A1323" i="6"/>
  <c r="B1321" i="6"/>
  <c r="A1322" i="6"/>
  <c r="B1320" i="6"/>
  <c r="D1320" i="6"/>
  <c r="C1320" i="6" s="1"/>
  <c r="D1322" i="6" l="1"/>
  <c r="C1322" i="6" s="1"/>
  <c r="B1322" i="6"/>
  <c r="D1323" i="6"/>
  <c r="C1323" i="6" s="1"/>
  <c r="A1324" i="6"/>
  <c r="A1325" i="6"/>
  <c r="B1323" i="6"/>
  <c r="B1324" i="6" l="1"/>
  <c r="D1324" i="6"/>
  <c r="C1324" i="6" s="1"/>
  <c r="D1325" i="6"/>
  <c r="C1325" i="6" s="1"/>
  <c r="A1327" i="6"/>
  <c r="B1325" i="6"/>
  <c r="A1326" i="6"/>
  <c r="A1328" i="6" l="1"/>
  <c r="A1329" i="6"/>
  <c r="B1327" i="6"/>
  <c r="D1327" i="6"/>
  <c r="C1327" i="6" s="1"/>
  <c r="B1326" i="6"/>
  <c r="D1326" i="6"/>
  <c r="C1326" i="6" s="1"/>
  <c r="D1329" i="6" l="1"/>
  <c r="C1329" i="6" s="1"/>
  <c r="A1331" i="6"/>
  <c r="B1329" i="6"/>
  <c r="A1330" i="6"/>
  <c r="B1328" i="6"/>
  <c r="D1328" i="6"/>
  <c r="C1328" i="6" s="1"/>
  <c r="D1330" i="6" l="1"/>
  <c r="C1330" i="6" s="1"/>
  <c r="B1330" i="6"/>
  <c r="D1331" i="6"/>
  <c r="C1331" i="6" s="1"/>
  <c r="A1332" i="6"/>
  <c r="A1333" i="6"/>
  <c r="B1331" i="6"/>
  <c r="D1333" i="6" l="1"/>
  <c r="C1333" i="6" s="1"/>
  <c r="A1335" i="6"/>
  <c r="B1333" i="6"/>
  <c r="A1334" i="6"/>
  <c r="B1332" i="6"/>
  <c r="D1332" i="6"/>
  <c r="C1332" i="6" s="1"/>
  <c r="D1334" i="6" l="1"/>
  <c r="C1334" i="6" s="1"/>
  <c r="B1334" i="6"/>
  <c r="D1335" i="6"/>
  <c r="C1335" i="6" s="1"/>
  <c r="A1336" i="6"/>
  <c r="A1337" i="6"/>
  <c r="B1335" i="6"/>
  <c r="D1337" i="6" l="1"/>
  <c r="C1337" i="6" s="1"/>
  <c r="A1339" i="6"/>
  <c r="B1337" i="6"/>
  <c r="A1338" i="6"/>
  <c r="B1336" i="6"/>
  <c r="D1336" i="6"/>
  <c r="C1336" i="6" s="1"/>
  <c r="D1338" i="6" l="1"/>
  <c r="C1338" i="6" s="1"/>
  <c r="B1338" i="6"/>
  <c r="D1339" i="6"/>
  <c r="C1339" i="6" s="1"/>
  <c r="A1340" i="6"/>
  <c r="A1341" i="6"/>
  <c r="B1339" i="6"/>
  <c r="D1341" i="6" l="1"/>
  <c r="C1341" i="6" s="1"/>
  <c r="A1343" i="6"/>
  <c r="B1341" i="6"/>
  <c r="A1342" i="6"/>
  <c r="B1340" i="6"/>
  <c r="D1340" i="6"/>
  <c r="C1340" i="6" s="1"/>
  <c r="D1342" i="6" l="1"/>
  <c r="C1342" i="6" s="1"/>
  <c r="B1342" i="6"/>
  <c r="D1343" i="6"/>
  <c r="C1343" i="6" s="1"/>
  <c r="A1344" i="6"/>
  <c r="A1345" i="6"/>
  <c r="B1343" i="6"/>
  <c r="D1345" i="6" l="1"/>
  <c r="C1345" i="6" s="1"/>
  <c r="A1347" i="6"/>
  <c r="B1345" i="6"/>
  <c r="A1346" i="6"/>
  <c r="B1344" i="6"/>
  <c r="D1344" i="6"/>
  <c r="C1344" i="6" s="1"/>
  <c r="B1346" i="6" l="1"/>
  <c r="D1346" i="6"/>
  <c r="C1346" i="6" s="1"/>
  <c r="D1347" i="6"/>
  <c r="C1347" i="6" s="1"/>
  <c r="B1347" i="6"/>
  <c r="A1349" i="6"/>
  <c r="A1348" i="6"/>
  <c r="B1348" i="6" l="1"/>
  <c r="D1348" i="6"/>
  <c r="C1348" i="6" s="1"/>
  <c r="D1349" i="6"/>
  <c r="C1349" i="6" s="1"/>
  <c r="A1351" i="6"/>
  <c r="B1349" i="6"/>
  <c r="A1350" i="6"/>
  <c r="B1351" i="6" l="1"/>
  <c r="A1353" i="6"/>
  <c r="A1352" i="6"/>
  <c r="D1351" i="6"/>
  <c r="C1351" i="6" s="1"/>
  <c r="B1350" i="6"/>
  <c r="D1350" i="6"/>
  <c r="C1350" i="6" s="1"/>
  <c r="B1352" i="6" l="1"/>
  <c r="D1352" i="6"/>
  <c r="C1352" i="6" s="1"/>
  <c r="A1355" i="6"/>
  <c r="B1353" i="6"/>
  <c r="D1353" i="6"/>
  <c r="C1353" i="6" s="1"/>
  <c r="A1354" i="6"/>
  <c r="B1355" i="6" l="1"/>
  <c r="A1357" i="6"/>
  <c r="A1356" i="6"/>
  <c r="D1355" i="6"/>
  <c r="C1355" i="6" s="1"/>
  <c r="B1354" i="6"/>
  <c r="D1354" i="6"/>
  <c r="C1354" i="6" s="1"/>
  <c r="A1359" i="6" l="1"/>
  <c r="B1357" i="6"/>
  <c r="D1357" i="6"/>
  <c r="C1357" i="6" s="1"/>
  <c r="A1358" i="6"/>
  <c r="B1356" i="6"/>
  <c r="D1356" i="6"/>
  <c r="C1356" i="6" s="1"/>
  <c r="B1358" i="6" l="1"/>
  <c r="D1358" i="6"/>
  <c r="C1358" i="6" s="1"/>
  <c r="B1359" i="6"/>
  <c r="A1361" i="6"/>
  <c r="A1360" i="6"/>
  <c r="D1359" i="6"/>
  <c r="C1359" i="6" s="1"/>
  <c r="B1360" i="6" l="1"/>
  <c r="D1360" i="6"/>
  <c r="C1360" i="6" s="1"/>
  <c r="D1361" i="6"/>
  <c r="C1361" i="6" s="1"/>
  <c r="A1363" i="6"/>
  <c r="B1361" i="6"/>
  <c r="A1362" i="6"/>
  <c r="B1362" i="6" l="1"/>
  <c r="D1362" i="6"/>
  <c r="C1362" i="6" s="1"/>
  <c r="B1363" i="6"/>
  <c r="A1365" i="6"/>
  <c r="A1364" i="6"/>
  <c r="D1363" i="6"/>
  <c r="C1363" i="6" s="1"/>
  <c r="B1364" i="6" l="1"/>
  <c r="D1364" i="6"/>
  <c r="C1364" i="6" s="1"/>
  <c r="D1365" i="6"/>
  <c r="C1365" i="6" s="1"/>
  <c r="A1367" i="6"/>
  <c r="B1365" i="6"/>
  <c r="A1366" i="6"/>
  <c r="B1366" i="6" l="1"/>
  <c r="D1366" i="6"/>
  <c r="C1366" i="6" s="1"/>
  <c r="B1367" i="6"/>
  <c r="A1369" i="6"/>
  <c r="A1368" i="6"/>
  <c r="D1367" i="6"/>
  <c r="C1367" i="6" s="1"/>
  <c r="D1369" i="6" l="1"/>
  <c r="C1369" i="6" s="1"/>
  <c r="A1371" i="6"/>
  <c r="B1369" i="6"/>
  <c r="A1370" i="6"/>
  <c r="B1368" i="6"/>
  <c r="D1368" i="6"/>
  <c r="C1368" i="6" s="1"/>
  <c r="B1370" i="6" l="1"/>
  <c r="D1370" i="6"/>
  <c r="C1370" i="6" s="1"/>
  <c r="B1371" i="6"/>
  <c r="A1373" i="6"/>
  <c r="A1372" i="6"/>
  <c r="D1371" i="6"/>
  <c r="C1371" i="6" s="1"/>
  <c r="D1373" i="6" l="1"/>
  <c r="C1373" i="6" s="1"/>
  <c r="A1375" i="6"/>
  <c r="B1373" i="6"/>
  <c r="A1374" i="6"/>
  <c r="B1372" i="6"/>
  <c r="D1372" i="6"/>
  <c r="C1372" i="6" s="1"/>
  <c r="D1374" i="6" l="1"/>
  <c r="C1374" i="6" s="1"/>
  <c r="B1374" i="6"/>
  <c r="B1375" i="6"/>
  <c r="A1377" i="6"/>
  <c r="A1376" i="6"/>
  <c r="D1375" i="6"/>
  <c r="C1375" i="6" s="1"/>
  <c r="D1377" i="6" l="1"/>
  <c r="C1377" i="6" s="1"/>
  <c r="A1379" i="6"/>
  <c r="B1377" i="6"/>
  <c r="A1378" i="6"/>
  <c r="B1376" i="6"/>
  <c r="D1376" i="6"/>
  <c r="C1376" i="6" s="1"/>
  <c r="B1378" i="6" l="1"/>
  <c r="D1378" i="6"/>
  <c r="C1378" i="6" s="1"/>
  <c r="A1381" i="6"/>
  <c r="A1380" i="6"/>
  <c r="D1379" i="6"/>
  <c r="C1379" i="6" s="1"/>
  <c r="B1379" i="6"/>
  <c r="B1380" i="6" l="1"/>
  <c r="D1380" i="6"/>
  <c r="C1380" i="6" s="1"/>
  <c r="A1383" i="6"/>
  <c r="B1381" i="6"/>
  <c r="D1381" i="6"/>
  <c r="C1381" i="6" s="1"/>
  <c r="A1382" i="6"/>
  <c r="A1385" i="6" l="1"/>
  <c r="A1384" i="6"/>
  <c r="B1383" i="6"/>
  <c r="D1383" i="6"/>
  <c r="C1383" i="6" s="1"/>
  <c r="D1382" i="6"/>
  <c r="C1382" i="6" s="1"/>
  <c r="B1382" i="6"/>
  <c r="B1384" i="6" l="1"/>
  <c r="D1384" i="6"/>
  <c r="C1384" i="6" s="1"/>
  <c r="A1387" i="6"/>
  <c r="B1385" i="6"/>
  <c r="D1385" i="6"/>
  <c r="C1385" i="6" s="1"/>
  <c r="A1386" i="6"/>
  <c r="A1389" i="6" l="1"/>
  <c r="A1388" i="6"/>
  <c r="D1387" i="6"/>
  <c r="C1387" i="6" s="1"/>
  <c r="B1387" i="6"/>
  <c r="B1386" i="6"/>
  <c r="D1386" i="6"/>
  <c r="C1386" i="6" s="1"/>
  <c r="B1388" i="6" l="1"/>
  <c r="D1388" i="6"/>
  <c r="C1388" i="6" s="1"/>
  <c r="D1389" i="6"/>
  <c r="C1389" i="6" s="1"/>
  <c r="A1391" i="6"/>
  <c r="B1389" i="6"/>
  <c r="A1390" i="6"/>
  <c r="B1391" i="6" l="1"/>
  <c r="A1393" i="6"/>
  <c r="A1392" i="6"/>
  <c r="D1391" i="6"/>
  <c r="C1391" i="6" s="1"/>
  <c r="D1390" i="6"/>
  <c r="C1390" i="6" s="1"/>
  <c r="B1390" i="6"/>
  <c r="B1392" i="6" l="1"/>
  <c r="D1392" i="6"/>
  <c r="C1392" i="6" s="1"/>
  <c r="A1395" i="6"/>
  <c r="B1393" i="6"/>
  <c r="A1394" i="6"/>
  <c r="D1393" i="6"/>
  <c r="C1393" i="6" s="1"/>
  <c r="A1397" i="6" l="1"/>
  <c r="A1396" i="6"/>
  <c r="D1395" i="6"/>
  <c r="C1395" i="6" s="1"/>
  <c r="B1395" i="6"/>
  <c r="B1394" i="6"/>
  <c r="D1394" i="6"/>
  <c r="C1394" i="6" s="1"/>
  <c r="B1396" i="6" l="1"/>
  <c r="D1396" i="6"/>
  <c r="C1396" i="6" s="1"/>
  <c r="A1399" i="6"/>
  <c r="B1397" i="6"/>
  <c r="D1397" i="6"/>
  <c r="C1397" i="6" s="1"/>
  <c r="A1398" i="6"/>
  <c r="A1401" i="6" l="1"/>
  <c r="A1400" i="6"/>
  <c r="D1399" i="6"/>
  <c r="C1399" i="6" s="1"/>
  <c r="B1399" i="6"/>
  <c r="B1398" i="6"/>
  <c r="D1398" i="6"/>
  <c r="C1398" i="6" s="1"/>
  <c r="B1400" i="6" l="1"/>
  <c r="D1400" i="6"/>
  <c r="C1400" i="6" s="1"/>
  <c r="A1403" i="6"/>
  <c r="B1401" i="6"/>
  <c r="A1402" i="6"/>
  <c r="D1401" i="6"/>
  <c r="C1401" i="6" s="1"/>
  <c r="A1405" i="6" l="1"/>
  <c r="A1404" i="6"/>
  <c r="D1403" i="6"/>
  <c r="C1403" i="6" s="1"/>
  <c r="B1403" i="6"/>
  <c r="B1402" i="6"/>
  <c r="D1402" i="6"/>
  <c r="C1402" i="6" s="1"/>
  <c r="B1404" i="6" l="1"/>
  <c r="D1404" i="6"/>
  <c r="C1404" i="6" s="1"/>
  <c r="A1407" i="6"/>
  <c r="B1405" i="6"/>
  <c r="D1405" i="6"/>
  <c r="C1405" i="6" s="1"/>
  <c r="A1406" i="6"/>
  <c r="B1407" i="6" l="1"/>
  <c r="D1407" i="6"/>
  <c r="C1407" i="6" s="1"/>
  <c r="D1406" i="6"/>
  <c r="C1406" i="6" s="1"/>
  <c r="B1406" i="6"/>
</calcChain>
</file>

<file path=xl/comments1.xml><?xml version="1.0" encoding="utf-8"?>
<comments xmlns="http://schemas.openxmlformats.org/spreadsheetml/2006/main">
  <authors>
    <author>RAndrews</author>
  </authors>
  <commentList>
    <comment ref="B1" authorId="0" shapeId="0">
      <text>
        <r>
          <rPr>
            <b/>
            <sz val="9"/>
            <color indexed="81"/>
            <rFont val="Tahoma"/>
            <family val="2"/>
          </rPr>
          <t>2007 functions work in virtually all versions of Excel</t>
        </r>
      </text>
    </comment>
    <comment ref="D1" authorId="0" shapeId="0">
      <text>
        <r>
          <rPr>
            <b/>
            <sz val="9"/>
            <color indexed="81"/>
            <rFont val="Tahoma"/>
            <family val="2"/>
          </rPr>
          <t>Functions unique to 2010 and later can be identified by the period or dot in the function name.</t>
        </r>
        <r>
          <rPr>
            <sz val="9"/>
            <color indexed="81"/>
            <rFont val="Tahoma"/>
            <family val="2"/>
          </rPr>
          <t xml:space="preserve">
</t>
        </r>
      </text>
    </comment>
  </commentList>
</comments>
</file>

<file path=xl/sharedStrings.xml><?xml version="1.0" encoding="utf-8"?>
<sst xmlns="http://schemas.openxmlformats.org/spreadsheetml/2006/main" count="87" uniqueCount="69">
  <si>
    <r>
      <t xml:space="preserve">Standard Normal </t>
    </r>
    <r>
      <rPr>
        <b/>
        <sz val="12"/>
        <color indexed="14"/>
        <rFont val="Arial"/>
        <family val="2"/>
      </rPr>
      <t xml:space="preserve">Mean = 0 </t>
    </r>
  </si>
  <si>
    <t>Standard Deviation = 1</t>
  </si>
  <si>
    <t xml:space="preserve">Normal Parameters:  Mean = </t>
  </si>
  <si>
    <t>Standard Deviation =</t>
  </si>
  <si>
    <t>X</t>
  </si>
  <si>
    <t>f(X)</t>
  </si>
  <si>
    <t>f(Z)</t>
  </si>
  <si>
    <t>MIN</t>
  </si>
  <si>
    <t>MAX</t>
  </si>
  <si>
    <t>RANGE</t>
  </si>
  <si>
    <t>Normal Parameters:  Mean =</t>
  </si>
  <si>
    <t>The probability of being between</t>
  </si>
  <si>
    <t xml:space="preserve">and </t>
  </si>
  <si>
    <t xml:space="preserve">is </t>
  </si>
  <si>
    <t xml:space="preserve">Z values are </t>
  </si>
  <si>
    <t>Area</t>
  </si>
  <si>
    <t>f(X) or f(Y)</t>
  </si>
  <si>
    <t xml:space="preserve">Z = </t>
  </si>
  <si>
    <t>(Variable) - (Mean of the Variable)</t>
  </si>
  <si>
    <t>------------------------------------------------</t>
  </si>
  <si>
    <t>(Standard Deviation of the Variable)</t>
  </si>
  <si>
    <t xml:space="preserve">= area to left of </t>
  </si>
  <si>
    <t xml:space="preserve">= P( Z &lt; </t>
  </si>
  <si>
    <t>)</t>
  </si>
  <si>
    <t>Normal Probabilities for Y with mean =</t>
  </si>
  <si>
    <t>&amp; standard deviation =</t>
  </si>
  <si>
    <t xml:space="preserve">= P( Y &lt; </t>
  </si>
  <si>
    <t>= area between the two values for Y</t>
  </si>
  <si>
    <t>NORMDIST(N14,P8,P9,TRUE)</t>
  </si>
  <si>
    <t>Normal Probabilities for Z, a Standard Normal with mean=0 &amp; Std. Dev.=1</t>
  </si>
  <si>
    <t xml:space="preserve"> NORMSDIST(N22)</t>
  </si>
  <si>
    <t>= area between the two values for Z</t>
  </si>
  <si>
    <t>NORM.DIST(N14,P8,P9,TRUE)</t>
  </si>
  <si>
    <t xml:space="preserve">2007 &amp; earlier function </t>
  </si>
  <si>
    <t xml:space="preserve">2010 function </t>
  </si>
  <si>
    <t>NORM.S.DIST(N22,TRUE)</t>
  </si>
  <si>
    <t>NORMDIST</t>
  </si>
  <si>
    <t xml:space="preserve">Value </t>
  </si>
  <si>
    <t>Probability</t>
  </si>
  <si>
    <t>DIST</t>
  </si>
  <si>
    <t>INV</t>
  </si>
  <si>
    <t>NORM.DIST</t>
  </si>
  <si>
    <t>NORMSDIST</t>
  </si>
  <si>
    <t>NORM.S.DIST</t>
  </si>
  <si>
    <t>NORMSINV</t>
  </si>
  <si>
    <t>NORM.S.INV</t>
  </si>
  <si>
    <t>NORMINV</t>
  </si>
  <si>
    <t>MORM.INV</t>
  </si>
  <si>
    <t>Z is generally used for a Standard Normal variable</t>
  </si>
  <si>
    <t>Find the value of Z that has .05 below it</t>
  </si>
  <si>
    <t>?</t>
  </si>
  <si>
    <t>Mean =</t>
  </si>
  <si>
    <t>P( 60 &lt; Y &lt; 130)</t>
  </si>
  <si>
    <t>P(Y&lt;60)</t>
  </si>
  <si>
    <t>P(Y&lt;130)</t>
  </si>
  <si>
    <t>I want to reward the top 10% with a prize and select a time that will determine who gets a prize.</t>
  </si>
  <si>
    <r>
      <t xml:space="preserve">Excel function types ending with either </t>
    </r>
    <r>
      <rPr>
        <b/>
        <sz val="10"/>
        <rFont val="Arial"/>
        <family val="2"/>
      </rPr>
      <t>DIST</t>
    </r>
    <r>
      <rPr>
        <sz val="10"/>
        <rFont val="Arial"/>
        <family val="2"/>
      </rPr>
      <t xml:space="preserve"> or </t>
    </r>
    <r>
      <rPr>
        <b/>
        <sz val="10"/>
        <rFont val="Arial"/>
        <family val="2"/>
      </rPr>
      <t>INV</t>
    </r>
  </si>
  <si>
    <r>
      <rPr>
        <b/>
        <sz val="10"/>
        <rFont val="Arial"/>
        <family val="2"/>
      </rPr>
      <t>DIST</t>
    </r>
    <r>
      <rPr>
        <sz val="10"/>
        <rFont val="Arial"/>
        <family val="2"/>
      </rPr>
      <t xml:space="preserve"> functions find a cumulative probability </t>
    </r>
  </si>
  <si>
    <r>
      <rPr>
        <b/>
        <sz val="10"/>
        <rFont val="Arial"/>
        <family val="2"/>
      </rPr>
      <t>INV</t>
    </r>
    <r>
      <rPr>
        <sz val="10"/>
        <rFont val="Arial"/>
        <family val="2"/>
      </rPr>
      <t xml:space="preserve"> functions use a cumulative probability </t>
    </r>
  </si>
  <si>
    <r>
      <t xml:space="preserve">Find P(Z </t>
    </r>
    <r>
      <rPr>
        <sz val="10"/>
        <rFont val="Calibri"/>
        <family val="2"/>
      </rPr>
      <t>≤</t>
    </r>
    <r>
      <rPr>
        <sz val="10"/>
        <rFont val="Arial"/>
        <family val="2"/>
      </rPr>
      <t xml:space="preserve"> 1)</t>
    </r>
  </si>
  <si>
    <t>Find P(Z &gt; 1)</t>
  </si>
  <si>
    <t>Find P(Z = 1)</t>
  </si>
  <si>
    <t>area under curve to left of 1</t>
  </si>
  <si>
    <t>Y is the length of time to finish a task with normally distributed times</t>
  </si>
  <si>
    <r>
      <t xml:space="preserve">P(Y </t>
    </r>
    <r>
      <rPr>
        <sz val="10"/>
        <rFont val="Calibri"/>
        <family val="2"/>
      </rPr>
      <t>≤</t>
    </r>
    <r>
      <rPr>
        <sz val="10"/>
        <rFont val="Arial"/>
        <family val="2"/>
      </rPr>
      <t>120)</t>
    </r>
  </si>
  <si>
    <t>Input</t>
  </si>
  <si>
    <t>Output</t>
  </si>
  <si>
    <r>
      <rPr>
        <sz val="10"/>
        <color rgb="FF0000CC"/>
        <rFont val="Calibri"/>
        <family val="2"/>
      </rPr>
      <t>≤</t>
    </r>
    <r>
      <rPr>
        <sz val="11"/>
        <color rgb="FF0000CC"/>
        <rFont val="Arial"/>
        <family val="2"/>
      </rPr>
      <t xml:space="preserve"> </t>
    </r>
    <r>
      <rPr>
        <sz val="10"/>
        <color rgb="FF0000CC"/>
        <rFont val="Arial"/>
        <family val="2"/>
      </rPr>
      <t>2007</t>
    </r>
  </si>
  <si>
    <r>
      <rPr>
        <sz val="10"/>
        <color theme="9" tint="-0.499984740745262"/>
        <rFont val="Calibri"/>
        <family val="2"/>
      </rPr>
      <t>≥</t>
    </r>
    <r>
      <rPr>
        <sz val="11"/>
        <color theme="9" tint="-0.499984740745262"/>
        <rFont val="Arial"/>
        <family val="2"/>
      </rPr>
      <t xml:space="preserve"> </t>
    </r>
    <r>
      <rPr>
        <sz val="10"/>
        <color theme="9" tint="-0.499984740745262"/>
        <rFont val="Arial"/>
        <family val="2"/>
      </rPr>
      <t>2010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</si>
</sst>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6" x14ac:knownFonts="1">
    <font>
      <sz val="10"/>
      <name val="Arial"/>
    </font>
    <font>
      <sz val="10"/>
      <name val="Arial"/>
      <family val="2"/>
    </font>
    <font>
      <sz val="8"/>
      <name val="Arial"/>
      <family val="2"/>
    </font>
    <font>
      <b/>
      <sz val="12"/>
      <name val="Arial"/>
      <family val="2"/>
    </font>
    <font>
      <sz val="12"/>
      <name val="Arial"/>
      <family val="2"/>
    </font>
    <font>
      <b/>
      <sz val="12"/>
      <color indexed="18"/>
      <name val="Arial"/>
      <family val="2"/>
    </font>
    <font>
      <b/>
      <sz val="12"/>
      <color indexed="12"/>
      <name val="Arial"/>
      <family val="2"/>
    </font>
    <font>
      <b/>
      <sz val="12"/>
      <color indexed="14"/>
      <name val="Arial"/>
      <family val="2"/>
    </font>
    <font>
      <sz val="12"/>
      <name val="Arial"/>
      <family val="2"/>
    </font>
    <font>
      <sz val="10"/>
      <color indexed="8"/>
      <name val="Arial"/>
      <family val="2"/>
    </font>
    <font>
      <b/>
      <sz val="14"/>
      <color indexed="14"/>
      <name val="Arial"/>
      <family val="2"/>
    </font>
    <font>
      <b/>
      <sz val="14"/>
      <color indexed="12"/>
      <name val="Arial"/>
      <family val="2"/>
    </font>
    <font>
      <b/>
      <sz val="12"/>
      <color indexed="17"/>
      <name val="Arial"/>
      <family val="2"/>
    </font>
    <font>
      <b/>
      <sz val="10"/>
      <name val="Arial"/>
      <family val="2"/>
    </font>
    <font>
      <sz val="10"/>
      <name val="Calibri"/>
      <family val="2"/>
    </font>
    <font>
      <sz val="9"/>
      <color indexed="81"/>
      <name val="Tahoma"/>
      <family val="2"/>
    </font>
    <font>
      <b/>
      <sz val="9"/>
      <color indexed="81"/>
      <name val="Tahoma"/>
      <family val="2"/>
    </font>
    <font>
      <b/>
      <sz val="12"/>
      <color rgb="FFFF00FF"/>
      <name val="Arial"/>
      <family val="2"/>
    </font>
    <font>
      <b/>
      <sz val="10"/>
      <color rgb="FF0000CC"/>
      <name val="Arial"/>
      <family val="2"/>
    </font>
    <font>
      <sz val="10"/>
      <color rgb="FF00B050"/>
      <name val="Arial"/>
      <family val="2"/>
    </font>
    <font>
      <sz val="10"/>
      <color theme="9" tint="-0.499984740745262"/>
      <name val="Arial"/>
      <family val="2"/>
    </font>
    <font>
      <sz val="10"/>
      <color rgb="FF0000CC"/>
      <name val="Arial"/>
      <family val="2"/>
    </font>
    <font>
      <sz val="10"/>
      <color rgb="FF0000CC"/>
      <name val="Calibri"/>
      <family val="2"/>
    </font>
    <font>
      <sz val="11"/>
      <color rgb="FF0000CC"/>
      <name val="Arial"/>
      <family val="2"/>
    </font>
    <font>
      <sz val="10"/>
      <color theme="9" tint="-0.499984740745262"/>
      <name val="Calibri"/>
      <family val="2"/>
    </font>
    <font>
      <sz val="11"/>
      <color theme="9" tint="-0.499984740745262"/>
      <name val="Arial"/>
      <family val="2"/>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FFCC"/>
        <bgColor indexed="64"/>
      </patternFill>
    </fill>
  </fills>
  <borders count="2">
    <border>
      <left/>
      <right/>
      <top/>
      <bottom/>
      <diagonal/>
    </border>
    <border>
      <left/>
      <right/>
      <top/>
      <bottom style="medium">
        <color indexed="64"/>
      </bottom>
      <diagonal/>
    </border>
  </borders>
  <cellStyleXfs count="2">
    <xf numFmtId="0" fontId="0" fillId="0" borderId="0"/>
    <xf numFmtId="0" fontId="1" fillId="0" borderId="0"/>
  </cellStyleXfs>
  <cellXfs count="46">
    <xf numFmtId="0" fontId="0" fillId="0" borderId="0" xfId="0"/>
    <xf numFmtId="0" fontId="3" fillId="0" borderId="0" xfId="0" applyFont="1"/>
    <xf numFmtId="0" fontId="4" fillId="0" borderId="0" xfId="0" applyFont="1"/>
    <xf numFmtId="0" fontId="5" fillId="0" borderId="0" xfId="0" applyFont="1" applyAlignment="1">
      <alignment horizontal="center"/>
    </xf>
    <xf numFmtId="0" fontId="3" fillId="0" borderId="0" xfId="0" applyFont="1" applyAlignment="1">
      <alignment horizontal="right"/>
    </xf>
    <xf numFmtId="0" fontId="0" fillId="0" borderId="0" xfId="0" applyAlignment="1">
      <alignment horizontal="center"/>
    </xf>
    <xf numFmtId="0" fontId="4" fillId="0" borderId="0" xfId="0" applyFont="1" applyAlignment="1">
      <alignment horizontal="right"/>
    </xf>
    <xf numFmtId="0" fontId="8" fillId="0" borderId="0" xfId="0" applyFont="1"/>
    <xf numFmtId="0" fontId="4" fillId="0" borderId="0" xfId="0" applyFont="1" applyAlignment="1">
      <alignment horizontal="center"/>
    </xf>
    <xf numFmtId="164" fontId="5" fillId="0" borderId="0" xfId="0" applyNumberFormat="1" applyFont="1" applyAlignment="1">
      <alignment horizontal="center"/>
    </xf>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0" fillId="0" borderId="0" xfId="0" applyFont="1" applyAlignment="1">
      <alignment horizontal="left"/>
    </xf>
    <xf numFmtId="0" fontId="6" fillId="2" borderId="0" xfId="0" applyFont="1" applyFill="1" applyAlignment="1">
      <alignment horizontal="center"/>
    </xf>
    <xf numFmtId="0" fontId="11" fillId="2" borderId="0" xfId="0" applyFont="1" applyFill="1" applyAlignment="1">
      <alignment horizontal="center"/>
    </xf>
    <xf numFmtId="0" fontId="7" fillId="0" borderId="0" xfId="0" applyFont="1" applyAlignment="1">
      <alignment horizontal="right"/>
    </xf>
    <xf numFmtId="0" fontId="0" fillId="0" borderId="0" xfId="0" applyAlignment="1">
      <alignment horizontal="left"/>
    </xf>
    <xf numFmtId="0" fontId="12" fillId="0" borderId="0" xfId="0" applyFont="1" applyFill="1" applyAlignment="1">
      <alignment horizontal="center"/>
    </xf>
    <xf numFmtId="0" fontId="1" fillId="0" borderId="0" xfId="0" applyFont="1" applyAlignment="1">
      <alignment horizontal="center"/>
    </xf>
    <xf numFmtId="0" fontId="4" fillId="3" borderId="0" xfId="0" applyFont="1" applyFill="1"/>
    <xf numFmtId="0" fontId="3" fillId="3" borderId="0" xfId="0" applyFont="1" applyFill="1" applyAlignment="1">
      <alignment horizontal="right"/>
    </xf>
    <xf numFmtId="0" fontId="4" fillId="3" borderId="0" xfId="0" quotePrefix="1" applyFont="1" applyFill="1"/>
    <xf numFmtId="0" fontId="3" fillId="3" borderId="0" xfId="0" applyFont="1" applyFill="1"/>
    <xf numFmtId="0" fontId="1" fillId="0" borderId="0" xfId="0" applyFont="1"/>
    <xf numFmtId="0" fontId="1" fillId="0" borderId="0" xfId="0" quotePrefix="1" applyFont="1"/>
    <xf numFmtId="0" fontId="0" fillId="0" borderId="1" xfId="0" applyBorder="1"/>
    <xf numFmtId="0" fontId="1" fillId="0" borderId="1" xfId="0" quotePrefix="1" applyFont="1" applyBorder="1"/>
    <xf numFmtId="0" fontId="17" fillId="0" borderId="0" xfId="0" applyFont="1"/>
    <xf numFmtId="0" fontId="3" fillId="0" borderId="1" xfId="0" applyFont="1" applyBorder="1"/>
    <xf numFmtId="0" fontId="0" fillId="0" borderId="1" xfId="0" applyBorder="1" applyAlignment="1">
      <alignment horizontal="center"/>
    </xf>
    <xf numFmtId="0" fontId="1" fillId="0" borderId="0" xfId="0" applyFont="1" applyAlignment="1">
      <alignment horizontal="right"/>
    </xf>
    <xf numFmtId="0" fontId="13" fillId="0" borderId="0" xfId="0" applyFont="1"/>
    <xf numFmtId="0" fontId="18" fillId="0" borderId="0" xfId="0" applyFont="1" applyAlignment="1">
      <alignment horizontal="left"/>
    </xf>
    <xf numFmtId="0" fontId="18" fillId="0" borderId="0" xfId="0" applyFont="1" applyAlignment="1">
      <alignment horizontal="center"/>
    </xf>
    <xf numFmtId="0" fontId="18" fillId="0" borderId="1" xfId="0" applyFont="1" applyBorder="1" applyAlignment="1">
      <alignment horizontal="center"/>
    </xf>
    <xf numFmtId="0" fontId="19" fillId="0" borderId="0" xfId="0" applyFont="1"/>
    <xf numFmtId="0" fontId="20" fillId="0" borderId="0" xfId="0" applyFont="1" applyAlignment="1">
      <alignment horizontal="center"/>
    </xf>
    <xf numFmtId="0" fontId="21" fillId="0" borderId="0" xfId="0" applyFont="1" applyAlignment="1">
      <alignment horizontal="center"/>
    </xf>
    <xf numFmtId="0" fontId="20" fillId="0" borderId="0" xfId="0" applyFont="1"/>
    <xf numFmtId="0" fontId="1" fillId="0" borderId="0" xfId="0" applyFont="1" applyAlignment="1">
      <alignment horizontal="left"/>
    </xf>
    <xf numFmtId="0" fontId="19" fillId="0" borderId="0" xfId="0" applyFont="1" applyAlignment="1">
      <alignment horizontal="center"/>
    </xf>
    <xf numFmtId="0" fontId="1" fillId="0" borderId="0" xfId="1"/>
    <xf numFmtId="0" fontId="0" fillId="4" borderId="0" xfId="0" applyFill="1"/>
    <xf numFmtId="0" fontId="4" fillId="4" borderId="0" xfId="0" applyFont="1" applyFill="1" applyAlignment="1">
      <alignment horizontal="center"/>
    </xf>
    <xf numFmtId="0" fontId="1" fillId="4" borderId="0" xfId="0" applyFont="1" applyFill="1"/>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064631956912029E-2"/>
          <c:y val="0.10332121937200792"/>
          <c:w val="0.91561938958707356"/>
          <c:h val="0.71217840495705464"/>
        </c:manualLayout>
      </c:layout>
      <c:scatterChart>
        <c:scatterStyle val="smoothMarker"/>
        <c:varyColors val="0"/>
        <c:ser>
          <c:idx val="0"/>
          <c:order val="0"/>
          <c:tx>
            <c:strRef>
              <c:f>Normal!$B$3</c:f>
              <c:strCache>
                <c:ptCount val="1"/>
                <c:pt idx="0">
                  <c:v>f(X) or f(Y)</c:v>
                </c:pt>
              </c:strCache>
            </c:strRef>
          </c:tx>
          <c:spPr>
            <a:ln w="38100">
              <a:solidFill>
                <a:srgbClr val="0000FF"/>
              </a:solidFill>
              <a:prstDash val="solid"/>
            </a:ln>
          </c:spPr>
          <c:marker>
            <c:symbol val="none"/>
          </c:marker>
          <c:xVal>
            <c:numRef>
              <c:f>Normal!$A$4:$A$84</c:f>
              <c:numCache>
                <c:formatCode>General</c:formatCode>
                <c:ptCount val="81"/>
                <c:pt idx="0">
                  <c:v>-3</c:v>
                </c:pt>
                <c:pt idx="1">
                  <c:v>-2.9249999999999998</c:v>
                </c:pt>
                <c:pt idx="2">
                  <c:v>-2.8499999999999996</c:v>
                </c:pt>
                <c:pt idx="3">
                  <c:v>-2.7749999999999995</c:v>
                </c:pt>
                <c:pt idx="4">
                  <c:v>-2.6999999999999993</c:v>
                </c:pt>
                <c:pt idx="5">
                  <c:v>-2.6249999999999991</c:v>
                </c:pt>
                <c:pt idx="6">
                  <c:v>-2.5499999999999989</c:v>
                </c:pt>
                <c:pt idx="7">
                  <c:v>-2.4749999999999988</c:v>
                </c:pt>
                <c:pt idx="8">
                  <c:v>-2.3999999999999986</c:v>
                </c:pt>
                <c:pt idx="9">
                  <c:v>-2.3249999999999984</c:v>
                </c:pt>
                <c:pt idx="10">
                  <c:v>-2.2499999999999982</c:v>
                </c:pt>
                <c:pt idx="11">
                  <c:v>-2.174999999999998</c:v>
                </c:pt>
                <c:pt idx="12">
                  <c:v>-2.0999999999999979</c:v>
                </c:pt>
                <c:pt idx="13">
                  <c:v>-2.0249999999999977</c:v>
                </c:pt>
                <c:pt idx="14">
                  <c:v>-1.9499999999999977</c:v>
                </c:pt>
                <c:pt idx="15">
                  <c:v>-1.8749999999999978</c:v>
                </c:pt>
                <c:pt idx="16">
                  <c:v>-1.7999999999999978</c:v>
                </c:pt>
                <c:pt idx="17">
                  <c:v>-1.7249999999999979</c:v>
                </c:pt>
                <c:pt idx="18">
                  <c:v>-1.6499999999999979</c:v>
                </c:pt>
                <c:pt idx="19">
                  <c:v>-1.574999999999998</c:v>
                </c:pt>
                <c:pt idx="20">
                  <c:v>-1.499999999999998</c:v>
                </c:pt>
                <c:pt idx="21">
                  <c:v>-1.424999999999998</c:v>
                </c:pt>
                <c:pt idx="22">
                  <c:v>-1.3499999999999981</c:v>
                </c:pt>
                <c:pt idx="23">
                  <c:v>-1.2749999999999981</c:v>
                </c:pt>
                <c:pt idx="24">
                  <c:v>-1.1999999999999982</c:v>
                </c:pt>
                <c:pt idx="25">
                  <c:v>-1.1249999999999982</c:v>
                </c:pt>
                <c:pt idx="26">
                  <c:v>-1.0499999999999983</c:v>
                </c:pt>
                <c:pt idx="27">
                  <c:v>-0.97499999999999831</c:v>
                </c:pt>
                <c:pt idx="28">
                  <c:v>-0.89999999999999836</c:v>
                </c:pt>
                <c:pt idx="29">
                  <c:v>-0.8249999999999984</c:v>
                </c:pt>
                <c:pt idx="30">
                  <c:v>-0.74999999999999845</c:v>
                </c:pt>
                <c:pt idx="31">
                  <c:v>-0.67499999999999849</c:v>
                </c:pt>
                <c:pt idx="32">
                  <c:v>-0.59999999999999853</c:v>
                </c:pt>
                <c:pt idx="33">
                  <c:v>-0.52499999999999858</c:v>
                </c:pt>
                <c:pt idx="34">
                  <c:v>-0.44999999999999857</c:v>
                </c:pt>
                <c:pt idx="35">
                  <c:v>-0.37499999999999856</c:v>
                </c:pt>
                <c:pt idx="36">
                  <c:v>-0.29999999999999855</c:v>
                </c:pt>
                <c:pt idx="37">
                  <c:v>-0.22499999999999853</c:v>
                </c:pt>
                <c:pt idx="38">
                  <c:v>-0.14999999999999852</c:v>
                </c:pt>
                <c:pt idx="39">
                  <c:v>-7.4999999999998526E-2</c:v>
                </c:pt>
                <c:pt idx="40">
                  <c:v>1.4710455076283324E-15</c:v>
                </c:pt>
                <c:pt idx="41">
                  <c:v>7.5000000000001468E-2</c:v>
                </c:pt>
                <c:pt idx="42">
                  <c:v>0.15000000000000147</c:v>
                </c:pt>
                <c:pt idx="43">
                  <c:v>0.22500000000000148</c:v>
                </c:pt>
                <c:pt idx="44">
                  <c:v>0.30000000000000149</c:v>
                </c:pt>
                <c:pt idx="45">
                  <c:v>0.3750000000000015</c:v>
                </c:pt>
                <c:pt idx="46">
                  <c:v>0.45000000000000151</c:v>
                </c:pt>
                <c:pt idx="47">
                  <c:v>0.52500000000000147</c:v>
                </c:pt>
                <c:pt idx="48">
                  <c:v>0.60000000000000142</c:v>
                </c:pt>
                <c:pt idx="49">
                  <c:v>0.67500000000000138</c:v>
                </c:pt>
                <c:pt idx="50">
                  <c:v>0.75000000000000133</c:v>
                </c:pt>
                <c:pt idx="51">
                  <c:v>0.82500000000000129</c:v>
                </c:pt>
                <c:pt idx="52">
                  <c:v>0.90000000000000124</c:v>
                </c:pt>
                <c:pt idx="53">
                  <c:v>0.9750000000000012</c:v>
                </c:pt>
                <c:pt idx="54">
                  <c:v>1.0500000000000012</c:v>
                </c:pt>
                <c:pt idx="55">
                  <c:v>1.1250000000000011</c:v>
                </c:pt>
                <c:pt idx="56">
                  <c:v>1.2000000000000011</c:v>
                </c:pt>
                <c:pt idx="57">
                  <c:v>1.275000000000001</c:v>
                </c:pt>
                <c:pt idx="58">
                  <c:v>1.350000000000001</c:v>
                </c:pt>
                <c:pt idx="59">
                  <c:v>1.4250000000000009</c:v>
                </c:pt>
                <c:pt idx="60">
                  <c:v>1.5000000000000009</c:v>
                </c:pt>
                <c:pt idx="61">
                  <c:v>1.5750000000000008</c:v>
                </c:pt>
                <c:pt idx="62">
                  <c:v>1.6500000000000008</c:v>
                </c:pt>
                <c:pt idx="63">
                  <c:v>1.7250000000000008</c:v>
                </c:pt>
                <c:pt idx="64">
                  <c:v>1.8000000000000007</c:v>
                </c:pt>
                <c:pt idx="65">
                  <c:v>1.8750000000000007</c:v>
                </c:pt>
                <c:pt idx="66">
                  <c:v>1.9500000000000006</c:v>
                </c:pt>
                <c:pt idx="67">
                  <c:v>2.0250000000000008</c:v>
                </c:pt>
                <c:pt idx="68">
                  <c:v>2.100000000000001</c:v>
                </c:pt>
                <c:pt idx="69">
                  <c:v>2.1750000000000012</c:v>
                </c:pt>
                <c:pt idx="70">
                  <c:v>2.2500000000000013</c:v>
                </c:pt>
                <c:pt idx="71">
                  <c:v>2.3250000000000015</c:v>
                </c:pt>
                <c:pt idx="72">
                  <c:v>2.4000000000000017</c:v>
                </c:pt>
                <c:pt idx="73">
                  <c:v>2.4750000000000019</c:v>
                </c:pt>
                <c:pt idx="74">
                  <c:v>2.550000000000002</c:v>
                </c:pt>
                <c:pt idx="75">
                  <c:v>2.6250000000000022</c:v>
                </c:pt>
                <c:pt idx="76">
                  <c:v>2.7000000000000024</c:v>
                </c:pt>
                <c:pt idx="77">
                  <c:v>2.7750000000000026</c:v>
                </c:pt>
                <c:pt idx="78">
                  <c:v>2.8500000000000028</c:v>
                </c:pt>
                <c:pt idx="79">
                  <c:v>2.9250000000000029</c:v>
                </c:pt>
                <c:pt idx="80">
                  <c:v>3.0000000000000031</c:v>
                </c:pt>
              </c:numCache>
            </c:numRef>
          </c:xVal>
          <c:yVal>
            <c:numRef>
              <c:f>Normal!$B$4:$B$84</c:f>
              <c:numCache>
                <c:formatCode>General</c:formatCode>
                <c:ptCount val="81"/>
                <c:pt idx="0">
                  <c:v>1.0104542167073785E-14</c:v>
                </c:pt>
                <c:pt idx="1">
                  <c:v>3.3172958541246324E-14</c:v>
                </c:pt>
                <c:pt idx="2">
                  <c:v>1.0648296744505963E-13</c:v>
                </c:pt>
                <c:pt idx="3">
                  <c:v>3.3419847140767749E-13</c:v>
                </c:pt>
                <c:pt idx="4">
                  <c:v>1.0255507273593471E-12</c:v>
                </c:pt>
                <c:pt idx="5">
                  <c:v>3.0770759011225941E-12</c:v>
                </c:pt>
                <c:pt idx="6">
                  <c:v>9.0270873544111625E-12</c:v>
                </c:pt>
                <c:pt idx="7">
                  <c:v>2.5893183876638814E-11</c:v>
                </c:pt>
                <c:pt idx="8">
                  <c:v>7.2619230035837301E-11</c:v>
                </c:pt>
                <c:pt idx="9">
                  <c:v>1.9913435810994503E-10</c:v>
                </c:pt>
                <c:pt idx="10">
                  <c:v>5.3391132295258176E-10</c:v>
                </c:pt>
                <c:pt idx="11">
                  <c:v>1.3996531897159956E-9</c:v>
                </c:pt>
                <c:pt idx="12">
                  <c:v>3.587567815928261E-9</c:v>
                </c:pt>
                <c:pt idx="13">
                  <c:v>8.9910036620267441E-9</c:v>
                </c:pt>
                <c:pt idx="14">
                  <c:v>2.2031527249365322E-8</c:v>
                </c:pt>
                <c:pt idx="15">
                  <c:v>5.2784864071412781E-8</c:v>
                </c:pt>
                <c:pt idx="16">
                  <c:v>1.2365241000331955E-7</c:v>
                </c:pt>
                <c:pt idx="17">
                  <c:v>2.8322014260323008E-7</c:v>
                </c:pt>
                <c:pt idx="18">
                  <c:v>6.3426984334321086E-7</c:v>
                </c:pt>
                <c:pt idx="19">
                  <c:v>1.3888404707711E-6</c:v>
                </c:pt>
                <c:pt idx="20">
                  <c:v>2.9734390294686483E-6</c:v>
                </c:pt>
                <c:pt idx="21">
                  <c:v>6.2243511582979999E-6</c:v>
                </c:pt>
                <c:pt idx="22">
                  <c:v>1.2739650357734453E-5</c:v>
                </c:pt>
                <c:pt idx="23">
                  <c:v>2.5494664763667338E-5</c:v>
                </c:pt>
                <c:pt idx="24">
                  <c:v>4.988494258010787E-5</c:v>
                </c:pt>
                <c:pt idx="25">
                  <c:v>9.5437273082411245E-5</c:v>
                </c:pt>
                <c:pt idx="26">
                  <c:v>1.785233143542687E-4</c:v>
                </c:pt>
                <c:pt idx="27">
                  <c:v>3.2651281753248864E-4</c:v>
                </c:pt>
                <c:pt idx="28">
                  <c:v>5.8389385158292781E-4</c:v>
                </c:pt>
                <c:pt idx="29">
                  <c:v>1.0209299486883829E-3</c:v>
                </c:pt>
                <c:pt idx="30">
                  <c:v>1.745365390091539E-3</c:v>
                </c:pt>
                <c:pt idx="31">
                  <c:v>2.9174616093335204E-3</c:v>
                </c:pt>
                <c:pt idx="32">
                  <c:v>4.7681764029297311E-3</c:v>
                </c:pt>
                <c:pt idx="33">
                  <c:v>7.6195241964436815E-3</c:v>
                </c:pt>
                <c:pt idx="34">
                  <c:v>1.1905064839551803E-2</c:v>
                </c:pt>
                <c:pt idx="35">
                  <c:v>1.8187125003182234E-2</c:v>
                </c:pt>
                <c:pt idx="36">
                  <c:v>2.7165938467371444E-2</c:v>
                </c:pt>
                <c:pt idx="37">
                  <c:v>3.9674708783590938E-2</c:v>
                </c:pt>
                <c:pt idx="38">
                  <c:v>5.6654075483202726E-2</c:v>
                </c:pt>
                <c:pt idx="39">
                  <c:v>7.9100083178740913E-2</c:v>
                </c:pt>
                <c:pt idx="40">
                  <c:v>0.10798193302637674</c:v>
                </c:pt>
                <c:pt idx="41">
                  <c:v>0.1441297486724368</c:v>
                </c:pt>
                <c:pt idx="42">
                  <c:v>0.18809815475377481</c:v>
                </c:pt>
                <c:pt idx="43">
                  <c:v>0.24001800139397228</c:v>
                </c:pt>
                <c:pt idx="44">
                  <c:v>0.29945493127149092</c:v>
                </c:pt>
                <c:pt idx="45">
                  <c:v>0.36529817077804527</c:v>
                </c:pt>
                <c:pt idx="46">
                  <c:v>0.43570435406510261</c:v>
                </c:pt>
                <c:pt idx="47">
                  <c:v>0.5081181129383795</c:v>
                </c:pt>
                <c:pt idx="48">
                  <c:v>0.5793831055229669</c:v>
                </c:pt>
                <c:pt idx="49">
                  <c:v>0.64594471933582975</c:v>
                </c:pt>
                <c:pt idx="50">
                  <c:v>0.70413065352859994</c:v>
                </c:pt>
                <c:pt idx="51">
                  <c:v>0.75048069383387639</c:v>
                </c:pt>
                <c:pt idx="52">
                  <c:v>0.7820853879509122</c:v>
                </c:pt>
                <c:pt idx="53">
                  <c:v>0.79688782818952819</c:v>
                </c:pt>
                <c:pt idx="54">
                  <c:v>0.79390509495402339</c:v>
                </c:pt>
                <c:pt idx="55">
                  <c:v>0.77333623360569803</c:v>
                </c:pt>
                <c:pt idx="56">
                  <c:v>0.736540280606646</c:v>
                </c:pt>
                <c:pt idx="57">
                  <c:v>0.68588771003876703</c:v>
                </c:pt>
                <c:pt idx="58">
                  <c:v>0.62450786673352177</c:v>
                </c:pt>
                <c:pt idx="59">
                  <c:v>0.55596977226199207</c:v>
                </c:pt>
                <c:pt idx="60">
                  <c:v>0.48394144903828584</c:v>
                </c:pt>
                <c:pt idx="61">
                  <c:v>0.41187253743994878</c:v>
                </c:pt>
                <c:pt idx="62">
                  <c:v>0.34273718409561404</c:v>
                </c:pt>
                <c:pt idx="63">
                  <c:v>0.27886113289071995</c:v>
                </c:pt>
                <c:pt idx="64">
                  <c:v>0.22184166935891064</c:v>
                </c:pt>
                <c:pt idx="65">
                  <c:v>0.17255463765302265</c:v>
                </c:pt>
                <c:pt idx="66">
                  <c:v>0.13123162954935289</c:v>
                </c:pt>
                <c:pt idx="67">
                  <c:v>9.7584037158365194E-2</c:v>
                </c:pt>
                <c:pt idx="68">
                  <c:v>7.0949185692462557E-2</c:v>
                </c:pt>
                <c:pt idx="69">
                  <c:v>5.0436439830388521E-2</c:v>
                </c:pt>
                <c:pt idx="70">
                  <c:v>3.5056600987136838E-2</c:v>
                </c:pt>
                <c:pt idx="71">
                  <c:v>2.3824487215210167E-2</c:v>
                </c:pt>
                <c:pt idx="72">
                  <c:v>1.5830903165959781E-2</c:v>
                </c:pt>
                <c:pt idx="73">
                  <c:v>1.0285281846107767E-2</c:v>
                </c:pt>
                <c:pt idx="74">
                  <c:v>6.5336381123997566E-3</c:v>
                </c:pt>
                <c:pt idx="75">
                  <c:v>4.0580961145994781E-3</c:v>
                </c:pt>
                <c:pt idx="76">
                  <c:v>2.4644383369459982E-3</c:v>
                </c:pt>
                <c:pt idx="77">
                  <c:v>1.4633289256605945E-3</c:v>
                </c:pt>
                <c:pt idx="78">
                  <c:v>8.4956054110148628E-4</c:v>
                </c:pt>
                <c:pt idx="79">
                  <c:v>4.8225316045197574E-4</c:v>
                </c:pt>
                <c:pt idx="80">
                  <c:v>2.6766045152976407E-4</c:v>
                </c:pt>
              </c:numCache>
            </c:numRef>
          </c:yVal>
          <c:smooth val="1"/>
          <c:extLst>
            <c:ext xmlns:c16="http://schemas.microsoft.com/office/drawing/2014/chart" uri="{C3380CC4-5D6E-409C-BE32-E72D297353CC}">
              <c16:uniqueId val="{00000000-8CC9-42FF-A910-70DF33F42DE7}"/>
            </c:ext>
          </c:extLst>
        </c:ser>
        <c:ser>
          <c:idx val="1"/>
          <c:order val="1"/>
          <c:tx>
            <c:strRef>
              <c:f>Normal!$C$3</c:f>
              <c:strCache>
                <c:ptCount val="1"/>
                <c:pt idx="0">
                  <c:v>f(Z)</c:v>
                </c:pt>
              </c:strCache>
            </c:strRef>
          </c:tx>
          <c:spPr>
            <a:ln w="38100">
              <a:solidFill>
                <a:srgbClr val="FF00FF"/>
              </a:solidFill>
              <a:prstDash val="solid"/>
            </a:ln>
          </c:spPr>
          <c:marker>
            <c:symbol val="none"/>
          </c:marker>
          <c:xVal>
            <c:numRef>
              <c:f>Normal!$A$4:$A$84</c:f>
              <c:numCache>
                <c:formatCode>General</c:formatCode>
                <c:ptCount val="81"/>
                <c:pt idx="0">
                  <c:v>-3</c:v>
                </c:pt>
                <c:pt idx="1">
                  <c:v>-2.9249999999999998</c:v>
                </c:pt>
                <c:pt idx="2">
                  <c:v>-2.8499999999999996</c:v>
                </c:pt>
                <c:pt idx="3">
                  <c:v>-2.7749999999999995</c:v>
                </c:pt>
                <c:pt idx="4">
                  <c:v>-2.6999999999999993</c:v>
                </c:pt>
                <c:pt idx="5">
                  <c:v>-2.6249999999999991</c:v>
                </c:pt>
                <c:pt idx="6">
                  <c:v>-2.5499999999999989</c:v>
                </c:pt>
                <c:pt idx="7">
                  <c:v>-2.4749999999999988</c:v>
                </c:pt>
                <c:pt idx="8">
                  <c:v>-2.3999999999999986</c:v>
                </c:pt>
                <c:pt idx="9">
                  <c:v>-2.3249999999999984</c:v>
                </c:pt>
                <c:pt idx="10">
                  <c:v>-2.2499999999999982</c:v>
                </c:pt>
                <c:pt idx="11">
                  <c:v>-2.174999999999998</c:v>
                </c:pt>
                <c:pt idx="12">
                  <c:v>-2.0999999999999979</c:v>
                </c:pt>
                <c:pt idx="13">
                  <c:v>-2.0249999999999977</c:v>
                </c:pt>
                <c:pt idx="14">
                  <c:v>-1.9499999999999977</c:v>
                </c:pt>
                <c:pt idx="15">
                  <c:v>-1.8749999999999978</c:v>
                </c:pt>
                <c:pt idx="16">
                  <c:v>-1.7999999999999978</c:v>
                </c:pt>
                <c:pt idx="17">
                  <c:v>-1.7249999999999979</c:v>
                </c:pt>
                <c:pt idx="18">
                  <c:v>-1.6499999999999979</c:v>
                </c:pt>
                <c:pt idx="19">
                  <c:v>-1.574999999999998</c:v>
                </c:pt>
                <c:pt idx="20">
                  <c:v>-1.499999999999998</c:v>
                </c:pt>
                <c:pt idx="21">
                  <c:v>-1.424999999999998</c:v>
                </c:pt>
                <c:pt idx="22">
                  <c:v>-1.3499999999999981</c:v>
                </c:pt>
                <c:pt idx="23">
                  <c:v>-1.2749999999999981</c:v>
                </c:pt>
                <c:pt idx="24">
                  <c:v>-1.1999999999999982</c:v>
                </c:pt>
                <c:pt idx="25">
                  <c:v>-1.1249999999999982</c:v>
                </c:pt>
                <c:pt idx="26">
                  <c:v>-1.0499999999999983</c:v>
                </c:pt>
                <c:pt idx="27">
                  <c:v>-0.97499999999999831</c:v>
                </c:pt>
                <c:pt idx="28">
                  <c:v>-0.89999999999999836</c:v>
                </c:pt>
                <c:pt idx="29">
                  <c:v>-0.8249999999999984</c:v>
                </c:pt>
                <c:pt idx="30">
                  <c:v>-0.74999999999999845</c:v>
                </c:pt>
                <c:pt idx="31">
                  <c:v>-0.67499999999999849</c:v>
                </c:pt>
                <c:pt idx="32">
                  <c:v>-0.59999999999999853</c:v>
                </c:pt>
                <c:pt idx="33">
                  <c:v>-0.52499999999999858</c:v>
                </c:pt>
                <c:pt idx="34">
                  <c:v>-0.44999999999999857</c:v>
                </c:pt>
                <c:pt idx="35">
                  <c:v>-0.37499999999999856</c:v>
                </c:pt>
                <c:pt idx="36">
                  <c:v>-0.29999999999999855</c:v>
                </c:pt>
                <c:pt idx="37">
                  <c:v>-0.22499999999999853</c:v>
                </c:pt>
                <c:pt idx="38">
                  <c:v>-0.14999999999999852</c:v>
                </c:pt>
                <c:pt idx="39">
                  <c:v>-7.4999999999998526E-2</c:v>
                </c:pt>
                <c:pt idx="40">
                  <c:v>1.4710455076283324E-15</c:v>
                </c:pt>
                <c:pt idx="41">
                  <c:v>7.5000000000001468E-2</c:v>
                </c:pt>
                <c:pt idx="42">
                  <c:v>0.15000000000000147</c:v>
                </c:pt>
                <c:pt idx="43">
                  <c:v>0.22500000000000148</c:v>
                </c:pt>
                <c:pt idx="44">
                  <c:v>0.30000000000000149</c:v>
                </c:pt>
                <c:pt idx="45">
                  <c:v>0.3750000000000015</c:v>
                </c:pt>
                <c:pt idx="46">
                  <c:v>0.45000000000000151</c:v>
                </c:pt>
                <c:pt idx="47">
                  <c:v>0.52500000000000147</c:v>
                </c:pt>
                <c:pt idx="48">
                  <c:v>0.60000000000000142</c:v>
                </c:pt>
                <c:pt idx="49">
                  <c:v>0.67500000000000138</c:v>
                </c:pt>
                <c:pt idx="50">
                  <c:v>0.75000000000000133</c:v>
                </c:pt>
                <c:pt idx="51">
                  <c:v>0.82500000000000129</c:v>
                </c:pt>
                <c:pt idx="52">
                  <c:v>0.90000000000000124</c:v>
                </c:pt>
                <c:pt idx="53">
                  <c:v>0.9750000000000012</c:v>
                </c:pt>
                <c:pt idx="54">
                  <c:v>1.0500000000000012</c:v>
                </c:pt>
                <c:pt idx="55">
                  <c:v>1.1250000000000011</c:v>
                </c:pt>
                <c:pt idx="56">
                  <c:v>1.2000000000000011</c:v>
                </c:pt>
                <c:pt idx="57">
                  <c:v>1.275000000000001</c:v>
                </c:pt>
                <c:pt idx="58">
                  <c:v>1.350000000000001</c:v>
                </c:pt>
                <c:pt idx="59">
                  <c:v>1.4250000000000009</c:v>
                </c:pt>
                <c:pt idx="60">
                  <c:v>1.5000000000000009</c:v>
                </c:pt>
                <c:pt idx="61">
                  <c:v>1.5750000000000008</c:v>
                </c:pt>
                <c:pt idx="62">
                  <c:v>1.6500000000000008</c:v>
                </c:pt>
                <c:pt idx="63">
                  <c:v>1.7250000000000008</c:v>
                </c:pt>
                <c:pt idx="64">
                  <c:v>1.8000000000000007</c:v>
                </c:pt>
                <c:pt idx="65">
                  <c:v>1.8750000000000007</c:v>
                </c:pt>
                <c:pt idx="66">
                  <c:v>1.9500000000000006</c:v>
                </c:pt>
                <c:pt idx="67">
                  <c:v>2.0250000000000008</c:v>
                </c:pt>
                <c:pt idx="68">
                  <c:v>2.100000000000001</c:v>
                </c:pt>
                <c:pt idx="69">
                  <c:v>2.1750000000000012</c:v>
                </c:pt>
                <c:pt idx="70">
                  <c:v>2.2500000000000013</c:v>
                </c:pt>
                <c:pt idx="71">
                  <c:v>2.3250000000000015</c:v>
                </c:pt>
                <c:pt idx="72">
                  <c:v>2.4000000000000017</c:v>
                </c:pt>
                <c:pt idx="73">
                  <c:v>2.4750000000000019</c:v>
                </c:pt>
                <c:pt idx="74">
                  <c:v>2.550000000000002</c:v>
                </c:pt>
                <c:pt idx="75">
                  <c:v>2.6250000000000022</c:v>
                </c:pt>
                <c:pt idx="76">
                  <c:v>2.7000000000000024</c:v>
                </c:pt>
                <c:pt idx="77">
                  <c:v>2.7750000000000026</c:v>
                </c:pt>
                <c:pt idx="78">
                  <c:v>2.8500000000000028</c:v>
                </c:pt>
                <c:pt idx="79">
                  <c:v>2.9250000000000029</c:v>
                </c:pt>
                <c:pt idx="80">
                  <c:v>3.0000000000000031</c:v>
                </c:pt>
              </c:numCache>
            </c:numRef>
          </c:xVal>
          <c:yVal>
            <c:numRef>
              <c:f>Normal!$C$4:$C$84</c:f>
              <c:numCache>
                <c:formatCode>General</c:formatCode>
                <c:ptCount val="81"/>
                <c:pt idx="0">
                  <c:v>4.4318484119380075E-3</c:v>
                </c:pt>
                <c:pt idx="1">
                  <c:v>5.5345167027805019E-3</c:v>
                </c:pt>
                <c:pt idx="2">
                  <c:v>6.8727666906139781E-3</c:v>
                </c:pt>
                <c:pt idx="3">
                  <c:v>8.4867340622387325E-3</c:v>
                </c:pt>
                <c:pt idx="4">
                  <c:v>1.0420934814422614E-2</c:v>
                </c:pt>
                <c:pt idx="5">
                  <c:v>1.272418159683146E-2</c:v>
                </c:pt>
                <c:pt idx="6">
                  <c:v>1.5449347134395216E-2</c:v>
                </c:pt>
                <c:pt idx="7">
                  <c:v>1.8652948792269964E-2</c:v>
                </c:pt>
                <c:pt idx="8">
                  <c:v>2.2394530294842969E-2</c:v>
                </c:pt>
                <c:pt idx="9">
                  <c:v>2.6735820172248334E-2</c:v>
                </c:pt>
                <c:pt idx="10">
                  <c:v>3.173965183566755E-2</c:v>
                </c:pt>
                <c:pt idx="11">
                  <c:v>3.7468637352233936E-2</c:v>
                </c:pt>
                <c:pt idx="12">
                  <c:v>4.3983595980427385E-2</c:v>
                </c:pt>
                <c:pt idx="13">
                  <c:v>5.1341749200769671E-2</c:v>
                </c:pt>
                <c:pt idx="14">
                  <c:v>5.9594706068816332E-2</c:v>
                </c:pt>
                <c:pt idx="15">
                  <c:v>6.8786275826692195E-2</c:v>
                </c:pt>
                <c:pt idx="16">
                  <c:v>7.8950158300894469E-2</c:v>
                </c:pt>
                <c:pt idx="17">
                  <c:v>9.0107576031298431E-2</c:v>
                </c:pt>
                <c:pt idx="18">
                  <c:v>0.10226492456397836</c:v>
                </c:pt>
                <c:pt idx="19">
                  <c:v>0.11541152807835034</c:v>
                </c:pt>
                <c:pt idx="20">
                  <c:v>0.12951759566589213</c:v>
                </c:pt>
                <c:pt idx="21">
                  <c:v>0.14453247832293328</c:v>
                </c:pt>
                <c:pt idx="22">
                  <c:v>0.16038332734192001</c:v>
                </c:pt>
                <c:pt idx="23">
                  <c:v>0.17697425071018014</c:v>
                </c:pt>
                <c:pt idx="24">
                  <c:v>0.19418605498321337</c:v>
                </c:pt>
                <c:pt idx="25">
                  <c:v>0.21187664577569987</c:v>
                </c:pt>
                <c:pt idx="26">
                  <c:v>0.22988214068423346</c:v>
                </c:pt>
                <c:pt idx="27">
                  <c:v>0.24801872461073754</c:v>
                </c:pt>
                <c:pt idx="28">
                  <c:v>0.26608524989875521</c:v>
                </c:pt>
                <c:pt idx="29">
                  <c:v>0.28386655352488765</c:v>
                </c:pt>
                <c:pt idx="30">
                  <c:v>0.30113743215480476</c:v>
                </c:pt>
                <c:pt idx="31">
                  <c:v>0.31766718471514854</c:v>
                </c:pt>
                <c:pt idx="32">
                  <c:v>0.33322460289179995</c:v>
                </c:pt>
                <c:pt idx="33">
                  <c:v>0.34758326429234837</c:v>
                </c:pt>
                <c:pt idx="34">
                  <c:v>0.36052696246164817</c:v>
                </c:pt>
                <c:pt idx="35">
                  <c:v>0.37185509386976917</c:v>
                </c:pt>
                <c:pt idx="36">
                  <c:v>0.38138781546052425</c:v>
                </c:pt>
                <c:pt idx="37">
                  <c:v>0.38897078803674956</c:v>
                </c:pt>
                <c:pt idx="38">
                  <c:v>0.394479330907889</c:v>
                </c:pt>
                <c:pt idx="39">
                  <c:v>0.39782183160749718</c:v>
                </c:pt>
                <c:pt idx="40">
                  <c:v>0.3989422804014327</c:v>
                </c:pt>
                <c:pt idx="41">
                  <c:v>0.39782183160749712</c:v>
                </c:pt>
                <c:pt idx="42">
                  <c:v>0.39447933090788884</c:v>
                </c:pt>
                <c:pt idx="43">
                  <c:v>0.38897078803674928</c:v>
                </c:pt>
                <c:pt idx="44">
                  <c:v>0.38138781546052397</c:v>
                </c:pt>
                <c:pt idx="45">
                  <c:v>0.37185509386976873</c:v>
                </c:pt>
                <c:pt idx="46">
                  <c:v>0.36052696246164773</c:v>
                </c:pt>
                <c:pt idx="47">
                  <c:v>0.34758326429234782</c:v>
                </c:pt>
                <c:pt idx="48">
                  <c:v>0.33322460289179939</c:v>
                </c:pt>
                <c:pt idx="49">
                  <c:v>0.31766718471514793</c:v>
                </c:pt>
                <c:pt idx="50">
                  <c:v>0.3011374321548041</c:v>
                </c:pt>
                <c:pt idx="51">
                  <c:v>0.28386655352488699</c:v>
                </c:pt>
                <c:pt idx="52">
                  <c:v>0.26608524989875454</c:v>
                </c:pt>
                <c:pt idx="53">
                  <c:v>0.24801872461073682</c:v>
                </c:pt>
                <c:pt idx="54">
                  <c:v>0.22988214068423274</c:v>
                </c:pt>
                <c:pt idx="55">
                  <c:v>0.2118766457756992</c:v>
                </c:pt>
                <c:pt idx="56">
                  <c:v>0.1941860549832127</c:v>
                </c:pt>
                <c:pt idx="57">
                  <c:v>0.17697425071017947</c:v>
                </c:pt>
                <c:pt idx="58">
                  <c:v>0.1603833273419194</c:v>
                </c:pt>
                <c:pt idx="59">
                  <c:v>0.14453247832293267</c:v>
                </c:pt>
                <c:pt idx="60">
                  <c:v>0.12951759566589155</c:v>
                </c:pt>
                <c:pt idx="61">
                  <c:v>0.11541152807834984</c:v>
                </c:pt>
                <c:pt idx="62">
                  <c:v>0.10226492456397787</c:v>
                </c:pt>
                <c:pt idx="63">
                  <c:v>9.0107576031297987E-2</c:v>
                </c:pt>
                <c:pt idx="64">
                  <c:v>7.8950158300894066E-2</c:v>
                </c:pt>
                <c:pt idx="65">
                  <c:v>6.8786275826691806E-2</c:v>
                </c:pt>
                <c:pt idx="66">
                  <c:v>5.9594706068815999E-2</c:v>
                </c:pt>
                <c:pt idx="67">
                  <c:v>5.1341749200769365E-2</c:v>
                </c:pt>
                <c:pt idx="68">
                  <c:v>4.3983595980427115E-2</c:v>
                </c:pt>
                <c:pt idx="69">
                  <c:v>3.7468637352233686E-2</c:v>
                </c:pt>
                <c:pt idx="70">
                  <c:v>3.1739651835667321E-2</c:v>
                </c:pt>
                <c:pt idx="71">
                  <c:v>2.6735820172248143E-2</c:v>
                </c:pt>
                <c:pt idx="72">
                  <c:v>2.2394530294842813E-2</c:v>
                </c:pt>
                <c:pt idx="73">
                  <c:v>1.8652948792269822E-2</c:v>
                </c:pt>
                <c:pt idx="74">
                  <c:v>1.5449347134395093E-2</c:v>
                </c:pt>
                <c:pt idx="75">
                  <c:v>1.2724181596831358E-2</c:v>
                </c:pt>
                <c:pt idx="76">
                  <c:v>1.0420934814422526E-2</c:v>
                </c:pt>
                <c:pt idx="77">
                  <c:v>8.4867340622386579E-3</c:v>
                </c:pt>
                <c:pt idx="78">
                  <c:v>6.8727666906139165E-3</c:v>
                </c:pt>
                <c:pt idx="79">
                  <c:v>5.5345167027804525E-3</c:v>
                </c:pt>
                <c:pt idx="80">
                  <c:v>4.4318484119379676E-3</c:v>
                </c:pt>
              </c:numCache>
            </c:numRef>
          </c:yVal>
          <c:smooth val="1"/>
          <c:extLst>
            <c:ext xmlns:c16="http://schemas.microsoft.com/office/drawing/2014/chart" uri="{C3380CC4-5D6E-409C-BE32-E72D297353CC}">
              <c16:uniqueId val="{00000001-8CC9-42FF-A910-70DF33F42DE7}"/>
            </c:ext>
          </c:extLst>
        </c:ser>
        <c:dLbls>
          <c:showLegendKey val="0"/>
          <c:showVal val="0"/>
          <c:showCatName val="0"/>
          <c:showSerName val="0"/>
          <c:showPercent val="0"/>
          <c:showBubbleSize val="0"/>
        </c:dLbls>
        <c:axId val="1003587824"/>
        <c:axId val="1"/>
      </c:scatterChart>
      <c:valAx>
        <c:axId val="1003587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03587824"/>
        <c:crosses val="autoZero"/>
        <c:crossBetween val="midCat"/>
      </c:valAx>
      <c:spPr>
        <a:solidFill>
          <a:srgbClr val="C0C0C0"/>
        </a:solidFill>
        <a:ln w="12700">
          <a:solidFill>
            <a:srgbClr val="808080"/>
          </a:solidFill>
          <a:prstDash val="solid"/>
        </a:ln>
      </c:spPr>
    </c:plotArea>
    <c:legend>
      <c:legendPos val="r"/>
      <c:layout>
        <c:manualLayout>
          <c:xMode val="edge"/>
          <c:yMode val="edge"/>
          <c:x val="3.9506172839506174E-3"/>
          <c:y val="2.2302729400204287E-2"/>
          <c:w val="0.1635641100418003"/>
          <c:h val="0.1808122260579496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92172846693201E-2"/>
          <c:y val="7.0422858086020418E-2"/>
          <c:w val="0.90299979159741439"/>
          <c:h val="0.72300800968314294"/>
        </c:manualLayout>
      </c:layout>
      <c:lineChart>
        <c:grouping val="standard"/>
        <c:varyColors val="0"/>
        <c:ser>
          <c:idx val="0"/>
          <c:order val="0"/>
          <c:spPr>
            <a:ln w="38100">
              <a:solidFill>
                <a:srgbClr val="000080"/>
              </a:solidFill>
              <a:prstDash val="solid"/>
            </a:ln>
          </c:spPr>
          <c:marker>
            <c:symbol val="none"/>
          </c:marker>
          <c:cat>
            <c:numRef>
              <c:f>Norm_area!$A$7:$A$1407</c:f>
              <c:numCache>
                <c:formatCode>General</c:formatCode>
                <c:ptCount val="1401"/>
                <c:pt idx="0">
                  <c:v>-3.5</c:v>
                </c:pt>
                <c:pt idx="1">
                  <c:v>-3.4950000000000001</c:v>
                </c:pt>
                <c:pt idx="2">
                  <c:v>-3.49</c:v>
                </c:pt>
                <c:pt idx="3">
                  <c:v>-3.4850000000000003</c:v>
                </c:pt>
                <c:pt idx="4">
                  <c:v>-3.4800000000000004</c:v>
                </c:pt>
                <c:pt idx="5">
                  <c:v>-3.4750000000000005</c:v>
                </c:pt>
                <c:pt idx="6">
                  <c:v>-3.4700000000000006</c:v>
                </c:pt>
                <c:pt idx="7">
                  <c:v>-3.4650000000000007</c:v>
                </c:pt>
                <c:pt idx="8">
                  <c:v>-3.4600000000000009</c:v>
                </c:pt>
                <c:pt idx="9">
                  <c:v>-3.455000000000001</c:v>
                </c:pt>
                <c:pt idx="10">
                  <c:v>-3.4500000000000011</c:v>
                </c:pt>
                <c:pt idx="11">
                  <c:v>-3.4450000000000012</c:v>
                </c:pt>
                <c:pt idx="12">
                  <c:v>-3.4400000000000013</c:v>
                </c:pt>
                <c:pt idx="13">
                  <c:v>-3.4350000000000014</c:v>
                </c:pt>
                <c:pt idx="14">
                  <c:v>-3.4300000000000015</c:v>
                </c:pt>
                <c:pt idx="15">
                  <c:v>-3.4250000000000016</c:v>
                </c:pt>
                <c:pt idx="16">
                  <c:v>-3.4200000000000017</c:v>
                </c:pt>
                <c:pt idx="17">
                  <c:v>-3.4150000000000018</c:v>
                </c:pt>
                <c:pt idx="18">
                  <c:v>-3.4100000000000019</c:v>
                </c:pt>
                <c:pt idx="19">
                  <c:v>-3.405000000000002</c:v>
                </c:pt>
                <c:pt idx="20">
                  <c:v>-3.4000000000000021</c:v>
                </c:pt>
                <c:pt idx="21">
                  <c:v>-3.3950000000000022</c:v>
                </c:pt>
                <c:pt idx="22">
                  <c:v>-3.3900000000000023</c:v>
                </c:pt>
                <c:pt idx="23">
                  <c:v>-3.3850000000000025</c:v>
                </c:pt>
                <c:pt idx="24">
                  <c:v>-3.3800000000000026</c:v>
                </c:pt>
                <c:pt idx="25">
                  <c:v>-3.3750000000000027</c:v>
                </c:pt>
                <c:pt idx="26">
                  <c:v>-3.3700000000000028</c:v>
                </c:pt>
                <c:pt idx="27">
                  <c:v>-3.3650000000000029</c:v>
                </c:pt>
                <c:pt idx="28">
                  <c:v>-3.360000000000003</c:v>
                </c:pt>
                <c:pt idx="29">
                  <c:v>-3.3550000000000031</c:v>
                </c:pt>
                <c:pt idx="30">
                  <c:v>-3.3500000000000032</c:v>
                </c:pt>
                <c:pt idx="31">
                  <c:v>-3.3450000000000033</c:v>
                </c:pt>
                <c:pt idx="32">
                  <c:v>-3.3400000000000034</c:v>
                </c:pt>
                <c:pt idx="33">
                  <c:v>-3.3350000000000035</c:v>
                </c:pt>
                <c:pt idx="34">
                  <c:v>-3.3300000000000036</c:v>
                </c:pt>
                <c:pt idx="35">
                  <c:v>-3.3250000000000037</c:v>
                </c:pt>
                <c:pt idx="36">
                  <c:v>-3.3200000000000038</c:v>
                </c:pt>
                <c:pt idx="37">
                  <c:v>-3.3150000000000039</c:v>
                </c:pt>
                <c:pt idx="38">
                  <c:v>-3.3100000000000041</c:v>
                </c:pt>
                <c:pt idx="39">
                  <c:v>-3.3050000000000042</c:v>
                </c:pt>
                <c:pt idx="40">
                  <c:v>-3.3000000000000043</c:v>
                </c:pt>
                <c:pt idx="41">
                  <c:v>-3.2950000000000044</c:v>
                </c:pt>
                <c:pt idx="42">
                  <c:v>-3.2900000000000045</c:v>
                </c:pt>
                <c:pt idx="43">
                  <c:v>-3.2850000000000046</c:v>
                </c:pt>
                <c:pt idx="44">
                  <c:v>-3.2800000000000047</c:v>
                </c:pt>
                <c:pt idx="45">
                  <c:v>-3.2750000000000048</c:v>
                </c:pt>
                <c:pt idx="46">
                  <c:v>-3.2700000000000049</c:v>
                </c:pt>
                <c:pt idx="47">
                  <c:v>-3.265000000000005</c:v>
                </c:pt>
                <c:pt idx="48">
                  <c:v>-3.2600000000000051</c:v>
                </c:pt>
                <c:pt idx="49">
                  <c:v>-3.2550000000000052</c:v>
                </c:pt>
                <c:pt idx="50">
                  <c:v>-3.2500000000000053</c:v>
                </c:pt>
                <c:pt idx="51">
                  <c:v>-3.2450000000000054</c:v>
                </c:pt>
                <c:pt idx="52">
                  <c:v>-3.2400000000000055</c:v>
                </c:pt>
                <c:pt idx="53">
                  <c:v>-3.2350000000000056</c:v>
                </c:pt>
                <c:pt idx="54">
                  <c:v>-3.2300000000000058</c:v>
                </c:pt>
                <c:pt idx="55">
                  <c:v>-3.2250000000000059</c:v>
                </c:pt>
                <c:pt idx="56">
                  <c:v>-3.220000000000006</c:v>
                </c:pt>
                <c:pt idx="57">
                  <c:v>-3.2150000000000061</c:v>
                </c:pt>
                <c:pt idx="58">
                  <c:v>-3.2100000000000062</c:v>
                </c:pt>
                <c:pt idx="59">
                  <c:v>-3.2050000000000063</c:v>
                </c:pt>
                <c:pt idx="60">
                  <c:v>-3.2000000000000064</c:v>
                </c:pt>
                <c:pt idx="61">
                  <c:v>-3.1950000000000065</c:v>
                </c:pt>
                <c:pt idx="62">
                  <c:v>-3.1900000000000066</c:v>
                </c:pt>
                <c:pt idx="63">
                  <c:v>-3.1850000000000067</c:v>
                </c:pt>
                <c:pt idx="64">
                  <c:v>-3.1800000000000068</c:v>
                </c:pt>
                <c:pt idx="65">
                  <c:v>-3.1750000000000069</c:v>
                </c:pt>
                <c:pt idx="66">
                  <c:v>-3.170000000000007</c:v>
                </c:pt>
                <c:pt idx="67">
                  <c:v>-3.1650000000000071</c:v>
                </c:pt>
                <c:pt idx="68">
                  <c:v>-3.1600000000000072</c:v>
                </c:pt>
                <c:pt idx="69">
                  <c:v>-3.1550000000000074</c:v>
                </c:pt>
                <c:pt idx="70">
                  <c:v>-3.1500000000000075</c:v>
                </c:pt>
                <c:pt idx="71">
                  <c:v>-3.1450000000000076</c:v>
                </c:pt>
                <c:pt idx="72">
                  <c:v>-3.1400000000000077</c:v>
                </c:pt>
                <c:pt idx="73">
                  <c:v>-3.1350000000000078</c:v>
                </c:pt>
                <c:pt idx="74">
                  <c:v>-3.1300000000000079</c:v>
                </c:pt>
                <c:pt idx="75">
                  <c:v>-3.125000000000008</c:v>
                </c:pt>
                <c:pt idx="76">
                  <c:v>-3.1200000000000081</c:v>
                </c:pt>
                <c:pt idx="77">
                  <c:v>-3.1150000000000082</c:v>
                </c:pt>
                <c:pt idx="78">
                  <c:v>-3.1100000000000083</c:v>
                </c:pt>
                <c:pt idx="79">
                  <c:v>-3.1050000000000084</c:v>
                </c:pt>
                <c:pt idx="80">
                  <c:v>-3.1000000000000085</c:v>
                </c:pt>
                <c:pt idx="81">
                  <c:v>-3.0950000000000086</c:v>
                </c:pt>
                <c:pt idx="82">
                  <c:v>-3.0900000000000087</c:v>
                </c:pt>
                <c:pt idx="83">
                  <c:v>-3.0850000000000088</c:v>
                </c:pt>
                <c:pt idx="84">
                  <c:v>-3.080000000000009</c:v>
                </c:pt>
                <c:pt idx="85">
                  <c:v>-3.0750000000000091</c:v>
                </c:pt>
                <c:pt idx="86">
                  <c:v>-3.0700000000000092</c:v>
                </c:pt>
                <c:pt idx="87">
                  <c:v>-3.0650000000000093</c:v>
                </c:pt>
                <c:pt idx="88">
                  <c:v>-3.0600000000000094</c:v>
                </c:pt>
                <c:pt idx="89">
                  <c:v>-3.0550000000000095</c:v>
                </c:pt>
                <c:pt idx="90">
                  <c:v>-3.0500000000000096</c:v>
                </c:pt>
                <c:pt idx="91">
                  <c:v>-3.0450000000000097</c:v>
                </c:pt>
                <c:pt idx="92">
                  <c:v>-3.0400000000000098</c:v>
                </c:pt>
                <c:pt idx="93">
                  <c:v>-3.0350000000000099</c:v>
                </c:pt>
                <c:pt idx="94">
                  <c:v>-3.03000000000001</c:v>
                </c:pt>
                <c:pt idx="95">
                  <c:v>-3.0250000000000101</c:v>
                </c:pt>
                <c:pt idx="96">
                  <c:v>-3.0200000000000102</c:v>
                </c:pt>
                <c:pt idx="97">
                  <c:v>-3.0150000000000103</c:v>
                </c:pt>
                <c:pt idx="98">
                  <c:v>-3.0100000000000104</c:v>
                </c:pt>
                <c:pt idx="99">
                  <c:v>-3.0050000000000106</c:v>
                </c:pt>
                <c:pt idx="100">
                  <c:v>-3.0000000000000107</c:v>
                </c:pt>
                <c:pt idx="101">
                  <c:v>-2.9950000000000108</c:v>
                </c:pt>
                <c:pt idx="102">
                  <c:v>-2.9900000000000109</c:v>
                </c:pt>
                <c:pt idx="103">
                  <c:v>-2.985000000000011</c:v>
                </c:pt>
                <c:pt idx="104">
                  <c:v>-2.9800000000000111</c:v>
                </c:pt>
                <c:pt idx="105">
                  <c:v>-2.9750000000000112</c:v>
                </c:pt>
                <c:pt idx="106">
                  <c:v>-2.9700000000000113</c:v>
                </c:pt>
                <c:pt idx="107">
                  <c:v>-2.9650000000000114</c:v>
                </c:pt>
                <c:pt idx="108">
                  <c:v>-2.9600000000000115</c:v>
                </c:pt>
                <c:pt idx="109">
                  <c:v>-2.9550000000000116</c:v>
                </c:pt>
                <c:pt idx="110">
                  <c:v>-2.9500000000000117</c:v>
                </c:pt>
                <c:pt idx="111">
                  <c:v>-2.9450000000000118</c:v>
                </c:pt>
                <c:pt idx="112">
                  <c:v>-2.9400000000000119</c:v>
                </c:pt>
                <c:pt idx="113">
                  <c:v>-2.935000000000012</c:v>
                </c:pt>
                <c:pt idx="114">
                  <c:v>-2.9300000000000122</c:v>
                </c:pt>
                <c:pt idx="115">
                  <c:v>-2.9250000000000123</c:v>
                </c:pt>
                <c:pt idx="116">
                  <c:v>-2.9200000000000124</c:v>
                </c:pt>
                <c:pt idx="117">
                  <c:v>-2.9150000000000125</c:v>
                </c:pt>
                <c:pt idx="118">
                  <c:v>-2.9100000000000126</c:v>
                </c:pt>
                <c:pt idx="119">
                  <c:v>-2.9050000000000127</c:v>
                </c:pt>
                <c:pt idx="120">
                  <c:v>-2.9000000000000128</c:v>
                </c:pt>
                <c:pt idx="121">
                  <c:v>-2.8950000000000129</c:v>
                </c:pt>
                <c:pt idx="122">
                  <c:v>-2.890000000000013</c:v>
                </c:pt>
                <c:pt idx="123">
                  <c:v>-2.8850000000000131</c:v>
                </c:pt>
                <c:pt idx="124">
                  <c:v>-2.8800000000000132</c:v>
                </c:pt>
                <c:pt idx="125">
                  <c:v>-2.8750000000000133</c:v>
                </c:pt>
                <c:pt idx="126">
                  <c:v>-2.8700000000000134</c:v>
                </c:pt>
                <c:pt idx="127">
                  <c:v>-2.8650000000000135</c:v>
                </c:pt>
                <c:pt idx="128">
                  <c:v>-2.8600000000000136</c:v>
                </c:pt>
                <c:pt idx="129">
                  <c:v>-2.8550000000000137</c:v>
                </c:pt>
                <c:pt idx="130">
                  <c:v>-2.8500000000000139</c:v>
                </c:pt>
                <c:pt idx="131">
                  <c:v>-2.845000000000014</c:v>
                </c:pt>
                <c:pt idx="132">
                  <c:v>-2.8400000000000141</c:v>
                </c:pt>
                <c:pt idx="133">
                  <c:v>-2.8350000000000142</c:v>
                </c:pt>
                <c:pt idx="134">
                  <c:v>-2.8300000000000143</c:v>
                </c:pt>
                <c:pt idx="135">
                  <c:v>-2.8250000000000144</c:v>
                </c:pt>
                <c:pt idx="136">
                  <c:v>-2.8200000000000145</c:v>
                </c:pt>
                <c:pt idx="137">
                  <c:v>-2.8150000000000146</c:v>
                </c:pt>
                <c:pt idx="138">
                  <c:v>-2.8100000000000147</c:v>
                </c:pt>
                <c:pt idx="139">
                  <c:v>-2.8050000000000148</c:v>
                </c:pt>
                <c:pt idx="140">
                  <c:v>-2.8000000000000149</c:v>
                </c:pt>
                <c:pt idx="141">
                  <c:v>-2.795000000000015</c:v>
                </c:pt>
                <c:pt idx="142">
                  <c:v>-2.7900000000000151</c:v>
                </c:pt>
                <c:pt idx="143">
                  <c:v>-2.7850000000000152</c:v>
                </c:pt>
                <c:pt idx="144">
                  <c:v>-2.7800000000000153</c:v>
                </c:pt>
                <c:pt idx="145">
                  <c:v>-2.7750000000000155</c:v>
                </c:pt>
                <c:pt idx="146">
                  <c:v>-2.7700000000000156</c:v>
                </c:pt>
                <c:pt idx="147">
                  <c:v>-2.7650000000000157</c:v>
                </c:pt>
                <c:pt idx="148">
                  <c:v>-2.7600000000000158</c:v>
                </c:pt>
                <c:pt idx="149">
                  <c:v>-2.7550000000000159</c:v>
                </c:pt>
                <c:pt idx="150">
                  <c:v>-2.750000000000016</c:v>
                </c:pt>
                <c:pt idx="151">
                  <c:v>-2.7450000000000161</c:v>
                </c:pt>
                <c:pt idx="152">
                  <c:v>-2.7400000000000162</c:v>
                </c:pt>
                <c:pt idx="153">
                  <c:v>-2.7350000000000163</c:v>
                </c:pt>
                <c:pt idx="154">
                  <c:v>-2.7300000000000164</c:v>
                </c:pt>
                <c:pt idx="155">
                  <c:v>-2.7250000000000165</c:v>
                </c:pt>
                <c:pt idx="156">
                  <c:v>-2.7200000000000166</c:v>
                </c:pt>
                <c:pt idx="157">
                  <c:v>-2.7150000000000167</c:v>
                </c:pt>
                <c:pt idx="158">
                  <c:v>-2.7100000000000168</c:v>
                </c:pt>
                <c:pt idx="159">
                  <c:v>-2.7050000000000169</c:v>
                </c:pt>
                <c:pt idx="160">
                  <c:v>-2.7000000000000171</c:v>
                </c:pt>
                <c:pt idx="161">
                  <c:v>-2.6950000000000172</c:v>
                </c:pt>
                <c:pt idx="162">
                  <c:v>-2.6900000000000173</c:v>
                </c:pt>
                <c:pt idx="163">
                  <c:v>-2.6850000000000174</c:v>
                </c:pt>
                <c:pt idx="164">
                  <c:v>-2.6800000000000175</c:v>
                </c:pt>
                <c:pt idx="165">
                  <c:v>-2.6750000000000176</c:v>
                </c:pt>
                <c:pt idx="166">
                  <c:v>-2.6700000000000177</c:v>
                </c:pt>
                <c:pt idx="167">
                  <c:v>-2.6650000000000178</c:v>
                </c:pt>
                <c:pt idx="168">
                  <c:v>-2.6600000000000179</c:v>
                </c:pt>
                <c:pt idx="169">
                  <c:v>-2.655000000000018</c:v>
                </c:pt>
                <c:pt idx="170">
                  <c:v>-2.6500000000000181</c:v>
                </c:pt>
                <c:pt idx="171">
                  <c:v>-2.6450000000000182</c:v>
                </c:pt>
                <c:pt idx="172">
                  <c:v>-2.6400000000000183</c:v>
                </c:pt>
                <c:pt idx="173">
                  <c:v>-2.6350000000000184</c:v>
                </c:pt>
                <c:pt idx="174">
                  <c:v>-2.6300000000000185</c:v>
                </c:pt>
                <c:pt idx="175">
                  <c:v>-2.6250000000000187</c:v>
                </c:pt>
                <c:pt idx="176">
                  <c:v>-2.6200000000000188</c:v>
                </c:pt>
                <c:pt idx="177">
                  <c:v>-2.6150000000000189</c:v>
                </c:pt>
                <c:pt idx="178">
                  <c:v>-2.610000000000019</c:v>
                </c:pt>
                <c:pt idx="179">
                  <c:v>-2.6050000000000191</c:v>
                </c:pt>
                <c:pt idx="180">
                  <c:v>-2.6000000000000192</c:v>
                </c:pt>
                <c:pt idx="181">
                  <c:v>-2.5950000000000193</c:v>
                </c:pt>
                <c:pt idx="182">
                  <c:v>-2.5900000000000194</c:v>
                </c:pt>
                <c:pt idx="183">
                  <c:v>-2.5850000000000195</c:v>
                </c:pt>
                <c:pt idx="184">
                  <c:v>-2.5800000000000196</c:v>
                </c:pt>
                <c:pt idx="185">
                  <c:v>-2.5750000000000197</c:v>
                </c:pt>
                <c:pt idx="186">
                  <c:v>-2.5700000000000198</c:v>
                </c:pt>
                <c:pt idx="187">
                  <c:v>-2.5650000000000199</c:v>
                </c:pt>
                <c:pt idx="188">
                  <c:v>-2.56000000000002</c:v>
                </c:pt>
                <c:pt idx="189">
                  <c:v>-2.5550000000000201</c:v>
                </c:pt>
                <c:pt idx="190">
                  <c:v>-2.5500000000000203</c:v>
                </c:pt>
                <c:pt idx="191">
                  <c:v>-2.5450000000000204</c:v>
                </c:pt>
                <c:pt idx="192">
                  <c:v>-2.5400000000000205</c:v>
                </c:pt>
                <c:pt idx="193">
                  <c:v>-2.5350000000000206</c:v>
                </c:pt>
                <c:pt idx="194">
                  <c:v>-2.5300000000000207</c:v>
                </c:pt>
                <c:pt idx="195">
                  <c:v>-2.5250000000000208</c:v>
                </c:pt>
                <c:pt idx="196">
                  <c:v>-2.5200000000000209</c:v>
                </c:pt>
                <c:pt idx="197">
                  <c:v>-2.515000000000021</c:v>
                </c:pt>
                <c:pt idx="198">
                  <c:v>-2.5100000000000211</c:v>
                </c:pt>
                <c:pt idx="199">
                  <c:v>-2.5050000000000212</c:v>
                </c:pt>
                <c:pt idx="200">
                  <c:v>-2.5000000000000213</c:v>
                </c:pt>
                <c:pt idx="201">
                  <c:v>-2.4950000000000214</c:v>
                </c:pt>
                <c:pt idx="202">
                  <c:v>-2.4900000000000215</c:v>
                </c:pt>
                <c:pt idx="203">
                  <c:v>-2.4850000000000216</c:v>
                </c:pt>
                <c:pt idx="204">
                  <c:v>-2.4800000000000217</c:v>
                </c:pt>
                <c:pt idx="205">
                  <c:v>-2.4750000000000218</c:v>
                </c:pt>
                <c:pt idx="206">
                  <c:v>-2.470000000000022</c:v>
                </c:pt>
                <c:pt idx="207">
                  <c:v>-2.4650000000000221</c:v>
                </c:pt>
                <c:pt idx="208">
                  <c:v>-2.4600000000000222</c:v>
                </c:pt>
                <c:pt idx="209">
                  <c:v>-2.4550000000000223</c:v>
                </c:pt>
                <c:pt idx="210">
                  <c:v>-2.4500000000000224</c:v>
                </c:pt>
                <c:pt idx="211">
                  <c:v>-2.4450000000000225</c:v>
                </c:pt>
                <c:pt idx="212">
                  <c:v>-2.4400000000000226</c:v>
                </c:pt>
                <c:pt idx="213">
                  <c:v>-2.4350000000000227</c:v>
                </c:pt>
                <c:pt idx="214">
                  <c:v>-2.4300000000000228</c:v>
                </c:pt>
                <c:pt idx="215">
                  <c:v>-2.4250000000000229</c:v>
                </c:pt>
                <c:pt idx="216">
                  <c:v>-2.420000000000023</c:v>
                </c:pt>
                <c:pt idx="217">
                  <c:v>-2.4150000000000231</c:v>
                </c:pt>
                <c:pt idx="218">
                  <c:v>-2.4100000000000232</c:v>
                </c:pt>
                <c:pt idx="219">
                  <c:v>-2.4050000000000233</c:v>
                </c:pt>
                <c:pt idx="220">
                  <c:v>-2.4000000000000234</c:v>
                </c:pt>
                <c:pt idx="221">
                  <c:v>-2.3950000000000236</c:v>
                </c:pt>
                <c:pt idx="222">
                  <c:v>-2.3900000000000237</c:v>
                </c:pt>
                <c:pt idx="223">
                  <c:v>-2.3850000000000238</c:v>
                </c:pt>
                <c:pt idx="224">
                  <c:v>-2.3800000000000239</c:v>
                </c:pt>
                <c:pt idx="225">
                  <c:v>-2.375000000000024</c:v>
                </c:pt>
                <c:pt idx="226">
                  <c:v>-2.3700000000000241</c:v>
                </c:pt>
                <c:pt idx="227">
                  <c:v>-2.3650000000000242</c:v>
                </c:pt>
                <c:pt idx="228">
                  <c:v>-2.3600000000000243</c:v>
                </c:pt>
                <c:pt idx="229">
                  <c:v>-2.3550000000000244</c:v>
                </c:pt>
                <c:pt idx="230">
                  <c:v>-2.3500000000000245</c:v>
                </c:pt>
                <c:pt idx="231">
                  <c:v>-2.3450000000000246</c:v>
                </c:pt>
                <c:pt idx="232">
                  <c:v>-2.3400000000000247</c:v>
                </c:pt>
                <c:pt idx="233">
                  <c:v>-2.3350000000000248</c:v>
                </c:pt>
                <c:pt idx="234">
                  <c:v>-2.3300000000000249</c:v>
                </c:pt>
                <c:pt idx="235">
                  <c:v>-2.325000000000025</c:v>
                </c:pt>
                <c:pt idx="236">
                  <c:v>-2.3200000000000252</c:v>
                </c:pt>
                <c:pt idx="237">
                  <c:v>-2.3150000000000253</c:v>
                </c:pt>
                <c:pt idx="238">
                  <c:v>-2.3100000000000254</c:v>
                </c:pt>
                <c:pt idx="239">
                  <c:v>-2.3050000000000255</c:v>
                </c:pt>
                <c:pt idx="240">
                  <c:v>-2.3000000000000256</c:v>
                </c:pt>
                <c:pt idx="241">
                  <c:v>-2.2950000000000257</c:v>
                </c:pt>
                <c:pt idx="242">
                  <c:v>-2.2900000000000258</c:v>
                </c:pt>
                <c:pt idx="243">
                  <c:v>-2.2850000000000259</c:v>
                </c:pt>
                <c:pt idx="244">
                  <c:v>-2.280000000000026</c:v>
                </c:pt>
                <c:pt idx="245">
                  <c:v>-2.2750000000000261</c:v>
                </c:pt>
                <c:pt idx="246">
                  <c:v>-2.2700000000000262</c:v>
                </c:pt>
                <c:pt idx="247">
                  <c:v>-2.2650000000000263</c:v>
                </c:pt>
                <c:pt idx="248">
                  <c:v>-2.2600000000000264</c:v>
                </c:pt>
                <c:pt idx="249">
                  <c:v>-2.2550000000000265</c:v>
                </c:pt>
                <c:pt idx="250">
                  <c:v>-2.2500000000000266</c:v>
                </c:pt>
                <c:pt idx="251">
                  <c:v>-2.2450000000000268</c:v>
                </c:pt>
                <c:pt idx="252">
                  <c:v>-2.2400000000000269</c:v>
                </c:pt>
                <c:pt idx="253">
                  <c:v>-2.235000000000027</c:v>
                </c:pt>
                <c:pt idx="254">
                  <c:v>-2.2300000000000271</c:v>
                </c:pt>
                <c:pt idx="255">
                  <c:v>-2.2250000000000272</c:v>
                </c:pt>
                <c:pt idx="256">
                  <c:v>-2.2200000000000273</c:v>
                </c:pt>
                <c:pt idx="257">
                  <c:v>-2.2150000000000274</c:v>
                </c:pt>
                <c:pt idx="258">
                  <c:v>-2.2100000000000275</c:v>
                </c:pt>
                <c:pt idx="259">
                  <c:v>-2.2050000000000276</c:v>
                </c:pt>
                <c:pt idx="260">
                  <c:v>-2.2000000000000277</c:v>
                </c:pt>
                <c:pt idx="261">
                  <c:v>-2.1950000000000278</c:v>
                </c:pt>
                <c:pt idx="262">
                  <c:v>-2.1900000000000279</c:v>
                </c:pt>
                <c:pt idx="263">
                  <c:v>-2.185000000000028</c:v>
                </c:pt>
                <c:pt idx="264">
                  <c:v>-2.1800000000000281</c:v>
                </c:pt>
                <c:pt idx="265">
                  <c:v>-2.1750000000000282</c:v>
                </c:pt>
                <c:pt idx="266">
                  <c:v>-2.1700000000000284</c:v>
                </c:pt>
                <c:pt idx="267">
                  <c:v>-2.1650000000000285</c:v>
                </c:pt>
                <c:pt idx="268">
                  <c:v>-2.1600000000000286</c:v>
                </c:pt>
                <c:pt idx="269">
                  <c:v>-2.1550000000000287</c:v>
                </c:pt>
                <c:pt idx="270">
                  <c:v>-2.1500000000000288</c:v>
                </c:pt>
                <c:pt idx="271">
                  <c:v>-2.1450000000000289</c:v>
                </c:pt>
                <c:pt idx="272">
                  <c:v>-2.140000000000029</c:v>
                </c:pt>
                <c:pt idx="273">
                  <c:v>-2.1350000000000291</c:v>
                </c:pt>
                <c:pt idx="274">
                  <c:v>-2.1300000000000292</c:v>
                </c:pt>
                <c:pt idx="275">
                  <c:v>-2.1250000000000293</c:v>
                </c:pt>
                <c:pt idx="276">
                  <c:v>-2.1200000000000294</c:v>
                </c:pt>
                <c:pt idx="277">
                  <c:v>-2.1150000000000295</c:v>
                </c:pt>
                <c:pt idx="278">
                  <c:v>-2.1100000000000296</c:v>
                </c:pt>
                <c:pt idx="279">
                  <c:v>-2.1050000000000297</c:v>
                </c:pt>
                <c:pt idx="280">
                  <c:v>-2.1000000000000298</c:v>
                </c:pt>
                <c:pt idx="281">
                  <c:v>-2.0950000000000299</c:v>
                </c:pt>
                <c:pt idx="282">
                  <c:v>-2.0900000000000301</c:v>
                </c:pt>
                <c:pt idx="283">
                  <c:v>-2.0850000000000302</c:v>
                </c:pt>
                <c:pt idx="284">
                  <c:v>-2.0800000000000303</c:v>
                </c:pt>
                <c:pt idx="285">
                  <c:v>-2.0750000000000304</c:v>
                </c:pt>
                <c:pt idx="286">
                  <c:v>-2.0700000000000305</c:v>
                </c:pt>
                <c:pt idx="287">
                  <c:v>-2.0650000000000306</c:v>
                </c:pt>
                <c:pt idx="288">
                  <c:v>-2.0600000000000307</c:v>
                </c:pt>
                <c:pt idx="289">
                  <c:v>-2.0550000000000308</c:v>
                </c:pt>
                <c:pt idx="290">
                  <c:v>-2.0500000000000309</c:v>
                </c:pt>
                <c:pt idx="291">
                  <c:v>-2.045000000000031</c:v>
                </c:pt>
                <c:pt idx="292">
                  <c:v>-2.0400000000000311</c:v>
                </c:pt>
                <c:pt idx="293">
                  <c:v>-2.0350000000000312</c:v>
                </c:pt>
                <c:pt idx="294">
                  <c:v>-2.0300000000000313</c:v>
                </c:pt>
                <c:pt idx="295">
                  <c:v>-2.0250000000000314</c:v>
                </c:pt>
                <c:pt idx="296">
                  <c:v>-2.0200000000000315</c:v>
                </c:pt>
                <c:pt idx="297">
                  <c:v>-2.0150000000000317</c:v>
                </c:pt>
                <c:pt idx="298">
                  <c:v>-2.0100000000000318</c:v>
                </c:pt>
                <c:pt idx="299">
                  <c:v>-2.0050000000000319</c:v>
                </c:pt>
                <c:pt idx="300">
                  <c:v>-2.000000000000032</c:v>
                </c:pt>
                <c:pt idx="301">
                  <c:v>-1.9950000000000321</c:v>
                </c:pt>
                <c:pt idx="302">
                  <c:v>-1.990000000000032</c:v>
                </c:pt>
                <c:pt idx="303">
                  <c:v>-1.9850000000000321</c:v>
                </c:pt>
                <c:pt idx="304">
                  <c:v>-1.980000000000032</c:v>
                </c:pt>
                <c:pt idx="305">
                  <c:v>-1.9750000000000321</c:v>
                </c:pt>
                <c:pt idx="306">
                  <c:v>-1.9700000000000319</c:v>
                </c:pt>
                <c:pt idx="307">
                  <c:v>-1.9650000000000321</c:v>
                </c:pt>
                <c:pt idx="308">
                  <c:v>-1.9600000000000319</c:v>
                </c:pt>
                <c:pt idx="309">
                  <c:v>-1.955000000000032</c:v>
                </c:pt>
                <c:pt idx="310">
                  <c:v>-1.9500000000000319</c:v>
                </c:pt>
                <c:pt idx="311">
                  <c:v>-1.945000000000032</c:v>
                </c:pt>
                <c:pt idx="312">
                  <c:v>-1.9400000000000319</c:v>
                </c:pt>
                <c:pt idx="313">
                  <c:v>-1.935000000000032</c:v>
                </c:pt>
                <c:pt idx="314">
                  <c:v>-1.9300000000000319</c:v>
                </c:pt>
                <c:pt idx="315">
                  <c:v>-1.925000000000032</c:v>
                </c:pt>
                <c:pt idx="316">
                  <c:v>-1.9200000000000319</c:v>
                </c:pt>
                <c:pt idx="317">
                  <c:v>-1.915000000000032</c:v>
                </c:pt>
                <c:pt idx="318">
                  <c:v>-1.9100000000000319</c:v>
                </c:pt>
                <c:pt idx="319">
                  <c:v>-1.905000000000032</c:v>
                </c:pt>
                <c:pt idx="320">
                  <c:v>-1.9000000000000319</c:v>
                </c:pt>
                <c:pt idx="321">
                  <c:v>-1.895000000000032</c:v>
                </c:pt>
                <c:pt idx="322">
                  <c:v>-1.8900000000000319</c:v>
                </c:pt>
                <c:pt idx="323">
                  <c:v>-1.885000000000032</c:v>
                </c:pt>
                <c:pt idx="324">
                  <c:v>-1.8800000000000319</c:v>
                </c:pt>
                <c:pt idx="325">
                  <c:v>-1.875000000000032</c:v>
                </c:pt>
                <c:pt idx="326">
                  <c:v>-1.8700000000000319</c:v>
                </c:pt>
                <c:pt idx="327">
                  <c:v>-1.865000000000032</c:v>
                </c:pt>
                <c:pt idx="328">
                  <c:v>-1.8600000000000319</c:v>
                </c:pt>
                <c:pt idx="329">
                  <c:v>-1.855000000000032</c:v>
                </c:pt>
                <c:pt idx="330">
                  <c:v>-1.8500000000000318</c:v>
                </c:pt>
                <c:pt idx="331">
                  <c:v>-1.8450000000000319</c:v>
                </c:pt>
                <c:pt idx="332">
                  <c:v>-1.8400000000000318</c:v>
                </c:pt>
                <c:pt idx="333">
                  <c:v>-1.8350000000000319</c:v>
                </c:pt>
                <c:pt idx="334">
                  <c:v>-1.8300000000000318</c:v>
                </c:pt>
                <c:pt idx="335">
                  <c:v>-1.8250000000000319</c:v>
                </c:pt>
                <c:pt idx="336">
                  <c:v>-1.8200000000000318</c:v>
                </c:pt>
                <c:pt idx="337">
                  <c:v>-1.8150000000000319</c:v>
                </c:pt>
                <c:pt idx="338">
                  <c:v>-1.8100000000000318</c:v>
                </c:pt>
                <c:pt idx="339">
                  <c:v>-1.8050000000000319</c:v>
                </c:pt>
                <c:pt idx="340">
                  <c:v>-1.8000000000000318</c:v>
                </c:pt>
                <c:pt idx="341">
                  <c:v>-1.7950000000000319</c:v>
                </c:pt>
                <c:pt idx="342">
                  <c:v>-1.7900000000000318</c:v>
                </c:pt>
                <c:pt idx="343">
                  <c:v>-1.7850000000000319</c:v>
                </c:pt>
                <c:pt idx="344">
                  <c:v>-1.7800000000000318</c:v>
                </c:pt>
                <c:pt idx="345">
                  <c:v>-1.7750000000000319</c:v>
                </c:pt>
                <c:pt idx="346">
                  <c:v>-1.7700000000000318</c:v>
                </c:pt>
                <c:pt idx="347">
                  <c:v>-1.7650000000000319</c:v>
                </c:pt>
                <c:pt idx="348">
                  <c:v>-1.7600000000000318</c:v>
                </c:pt>
                <c:pt idx="349">
                  <c:v>-1.7550000000000319</c:v>
                </c:pt>
                <c:pt idx="350">
                  <c:v>-1.7500000000000318</c:v>
                </c:pt>
                <c:pt idx="351">
                  <c:v>-1.7450000000000319</c:v>
                </c:pt>
                <c:pt idx="352">
                  <c:v>-1.7400000000000317</c:v>
                </c:pt>
                <c:pt idx="353">
                  <c:v>-1.7350000000000319</c:v>
                </c:pt>
                <c:pt idx="354">
                  <c:v>-1.7300000000000317</c:v>
                </c:pt>
                <c:pt idx="355">
                  <c:v>-1.7250000000000318</c:v>
                </c:pt>
                <c:pt idx="356">
                  <c:v>-1.7200000000000317</c:v>
                </c:pt>
                <c:pt idx="357">
                  <c:v>-1.7150000000000318</c:v>
                </c:pt>
                <c:pt idx="358">
                  <c:v>-1.7100000000000317</c:v>
                </c:pt>
                <c:pt idx="359">
                  <c:v>-1.7050000000000318</c:v>
                </c:pt>
                <c:pt idx="360">
                  <c:v>-1.7000000000000317</c:v>
                </c:pt>
                <c:pt idx="361">
                  <c:v>-1.6950000000000318</c:v>
                </c:pt>
                <c:pt idx="362">
                  <c:v>-1.6900000000000317</c:v>
                </c:pt>
                <c:pt idx="363">
                  <c:v>-1.6850000000000318</c:v>
                </c:pt>
                <c:pt idx="364">
                  <c:v>-1.6800000000000317</c:v>
                </c:pt>
                <c:pt idx="365">
                  <c:v>-1.6750000000000318</c:v>
                </c:pt>
                <c:pt idx="366">
                  <c:v>-1.6700000000000317</c:v>
                </c:pt>
                <c:pt idx="367">
                  <c:v>-1.6650000000000318</c:v>
                </c:pt>
                <c:pt idx="368">
                  <c:v>-1.6600000000000317</c:v>
                </c:pt>
                <c:pt idx="369">
                  <c:v>-1.6550000000000318</c:v>
                </c:pt>
                <c:pt idx="370">
                  <c:v>-1.6500000000000317</c:v>
                </c:pt>
                <c:pt idx="371">
                  <c:v>-1.6450000000000318</c:v>
                </c:pt>
                <c:pt idx="372">
                  <c:v>-1.6400000000000317</c:v>
                </c:pt>
                <c:pt idx="373">
                  <c:v>-1.6350000000000318</c:v>
                </c:pt>
                <c:pt idx="374">
                  <c:v>-1.6300000000000316</c:v>
                </c:pt>
                <c:pt idx="375">
                  <c:v>-1.6250000000000318</c:v>
                </c:pt>
                <c:pt idx="376">
                  <c:v>-1.6200000000000316</c:v>
                </c:pt>
                <c:pt idx="377">
                  <c:v>-1.6150000000000317</c:v>
                </c:pt>
                <c:pt idx="378">
                  <c:v>-1.6100000000000316</c:v>
                </c:pt>
                <c:pt idx="379">
                  <c:v>-1.6050000000000317</c:v>
                </c:pt>
                <c:pt idx="380">
                  <c:v>-1.6000000000000316</c:v>
                </c:pt>
                <c:pt idx="381">
                  <c:v>-1.5950000000000317</c:v>
                </c:pt>
                <c:pt idx="382">
                  <c:v>-1.5900000000000316</c:v>
                </c:pt>
                <c:pt idx="383">
                  <c:v>-1.5850000000000317</c:v>
                </c:pt>
                <c:pt idx="384">
                  <c:v>-1.5800000000000316</c:v>
                </c:pt>
                <c:pt idx="385">
                  <c:v>-1.5750000000000317</c:v>
                </c:pt>
                <c:pt idx="386">
                  <c:v>-1.5700000000000316</c:v>
                </c:pt>
                <c:pt idx="387">
                  <c:v>-1.5650000000000317</c:v>
                </c:pt>
                <c:pt idx="388">
                  <c:v>-1.5600000000000316</c:v>
                </c:pt>
                <c:pt idx="389">
                  <c:v>-1.5550000000000317</c:v>
                </c:pt>
                <c:pt idx="390">
                  <c:v>-1.5500000000000316</c:v>
                </c:pt>
                <c:pt idx="391">
                  <c:v>-1.5450000000000317</c:v>
                </c:pt>
                <c:pt idx="392">
                  <c:v>-1.5400000000000316</c:v>
                </c:pt>
                <c:pt idx="393">
                  <c:v>-1.5350000000000317</c:v>
                </c:pt>
                <c:pt idx="394">
                  <c:v>-1.5300000000000316</c:v>
                </c:pt>
                <c:pt idx="395">
                  <c:v>-1.5250000000000317</c:v>
                </c:pt>
                <c:pt idx="396">
                  <c:v>-1.5200000000000315</c:v>
                </c:pt>
                <c:pt idx="397">
                  <c:v>-1.5150000000000317</c:v>
                </c:pt>
                <c:pt idx="398">
                  <c:v>-1.5100000000000315</c:v>
                </c:pt>
                <c:pt idx="399">
                  <c:v>-1.5050000000000316</c:v>
                </c:pt>
                <c:pt idx="400">
                  <c:v>-1.5000000000000315</c:v>
                </c:pt>
                <c:pt idx="401">
                  <c:v>-1.4950000000000316</c:v>
                </c:pt>
                <c:pt idx="402">
                  <c:v>-1.4900000000000315</c:v>
                </c:pt>
                <c:pt idx="403">
                  <c:v>-1.4850000000000316</c:v>
                </c:pt>
                <c:pt idx="404">
                  <c:v>-1.4800000000000315</c:v>
                </c:pt>
                <c:pt idx="405">
                  <c:v>-1.4750000000000316</c:v>
                </c:pt>
                <c:pt idx="406">
                  <c:v>-1.4700000000000315</c:v>
                </c:pt>
                <c:pt idx="407">
                  <c:v>-1.4650000000000316</c:v>
                </c:pt>
                <c:pt idx="408">
                  <c:v>-1.4600000000000315</c:v>
                </c:pt>
                <c:pt idx="409">
                  <c:v>-1.4550000000000316</c:v>
                </c:pt>
                <c:pt idx="410">
                  <c:v>-1.4500000000000315</c:v>
                </c:pt>
                <c:pt idx="411">
                  <c:v>-1.4450000000000316</c:v>
                </c:pt>
                <c:pt idx="412">
                  <c:v>-1.4400000000000315</c:v>
                </c:pt>
                <c:pt idx="413">
                  <c:v>-1.4350000000000316</c:v>
                </c:pt>
                <c:pt idx="414">
                  <c:v>-1.4300000000000315</c:v>
                </c:pt>
                <c:pt idx="415">
                  <c:v>-1.4250000000000316</c:v>
                </c:pt>
                <c:pt idx="416">
                  <c:v>-1.4200000000000315</c:v>
                </c:pt>
                <c:pt idx="417">
                  <c:v>-1.4150000000000316</c:v>
                </c:pt>
                <c:pt idx="418">
                  <c:v>-1.4100000000000315</c:v>
                </c:pt>
                <c:pt idx="419">
                  <c:v>-1.4050000000000316</c:v>
                </c:pt>
                <c:pt idx="420">
                  <c:v>-1.4000000000000314</c:v>
                </c:pt>
                <c:pt idx="421">
                  <c:v>-1.3950000000000315</c:v>
                </c:pt>
                <c:pt idx="422">
                  <c:v>-1.3900000000000314</c:v>
                </c:pt>
                <c:pt idx="423">
                  <c:v>-1.3850000000000315</c:v>
                </c:pt>
                <c:pt idx="424">
                  <c:v>-1.3800000000000314</c:v>
                </c:pt>
                <c:pt idx="425">
                  <c:v>-1.3750000000000315</c:v>
                </c:pt>
                <c:pt idx="426">
                  <c:v>-1.3700000000000314</c:v>
                </c:pt>
                <c:pt idx="427">
                  <c:v>-1.3650000000000315</c:v>
                </c:pt>
                <c:pt idx="428">
                  <c:v>-1.3600000000000314</c:v>
                </c:pt>
                <c:pt idx="429">
                  <c:v>-1.3550000000000315</c:v>
                </c:pt>
                <c:pt idx="430">
                  <c:v>-1.3500000000000314</c:v>
                </c:pt>
                <c:pt idx="431">
                  <c:v>-1.3450000000000315</c:v>
                </c:pt>
                <c:pt idx="432">
                  <c:v>-1.3400000000000314</c:v>
                </c:pt>
                <c:pt idx="433">
                  <c:v>-1.3350000000000315</c:v>
                </c:pt>
                <c:pt idx="434">
                  <c:v>-1.3300000000000314</c:v>
                </c:pt>
                <c:pt idx="435">
                  <c:v>-1.3250000000000315</c:v>
                </c:pt>
                <c:pt idx="436">
                  <c:v>-1.3200000000000314</c:v>
                </c:pt>
                <c:pt idx="437">
                  <c:v>-1.3150000000000315</c:v>
                </c:pt>
                <c:pt idx="438">
                  <c:v>-1.3100000000000314</c:v>
                </c:pt>
                <c:pt idx="439">
                  <c:v>-1.3050000000000315</c:v>
                </c:pt>
                <c:pt idx="440">
                  <c:v>-1.3000000000000314</c:v>
                </c:pt>
                <c:pt idx="441">
                  <c:v>-1.2950000000000315</c:v>
                </c:pt>
                <c:pt idx="442">
                  <c:v>-1.2900000000000313</c:v>
                </c:pt>
                <c:pt idx="443">
                  <c:v>-1.2850000000000315</c:v>
                </c:pt>
                <c:pt idx="444">
                  <c:v>-1.2800000000000313</c:v>
                </c:pt>
                <c:pt idx="445">
                  <c:v>-1.2750000000000314</c:v>
                </c:pt>
                <c:pt idx="446">
                  <c:v>-1.2700000000000313</c:v>
                </c:pt>
                <c:pt idx="447">
                  <c:v>-1.2650000000000314</c:v>
                </c:pt>
                <c:pt idx="448">
                  <c:v>-1.2600000000000313</c:v>
                </c:pt>
                <c:pt idx="449">
                  <c:v>-1.2550000000000314</c:v>
                </c:pt>
                <c:pt idx="450">
                  <c:v>-1.2500000000000313</c:v>
                </c:pt>
                <c:pt idx="451">
                  <c:v>-1.2450000000000314</c:v>
                </c:pt>
                <c:pt idx="452">
                  <c:v>-1.2400000000000313</c:v>
                </c:pt>
                <c:pt idx="453">
                  <c:v>-1.2350000000000314</c:v>
                </c:pt>
                <c:pt idx="454">
                  <c:v>-1.2300000000000313</c:v>
                </c:pt>
                <c:pt idx="455">
                  <c:v>-1.2250000000000314</c:v>
                </c:pt>
                <c:pt idx="456">
                  <c:v>-1.2200000000000313</c:v>
                </c:pt>
                <c:pt idx="457">
                  <c:v>-1.2150000000000314</c:v>
                </c:pt>
                <c:pt idx="458">
                  <c:v>-1.2100000000000313</c:v>
                </c:pt>
                <c:pt idx="459">
                  <c:v>-1.2050000000000314</c:v>
                </c:pt>
                <c:pt idx="460">
                  <c:v>-1.2000000000000313</c:v>
                </c:pt>
                <c:pt idx="461">
                  <c:v>-1.1950000000000314</c:v>
                </c:pt>
                <c:pt idx="462">
                  <c:v>-1.1900000000000313</c:v>
                </c:pt>
                <c:pt idx="463">
                  <c:v>-1.1850000000000314</c:v>
                </c:pt>
                <c:pt idx="464">
                  <c:v>-1.1800000000000312</c:v>
                </c:pt>
                <c:pt idx="465">
                  <c:v>-1.1750000000000314</c:v>
                </c:pt>
                <c:pt idx="466">
                  <c:v>-1.1700000000000312</c:v>
                </c:pt>
                <c:pt idx="467">
                  <c:v>-1.1650000000000313</c:v>
                </c:pt>
                <c:pt idx="468">
                  <c:v>-1.1600000000000312</c:v>
                </c:pt>
                <c:pt idx="469">
                  <c:v>-1.1550000000000313</c:v>
                </c:pt>
                <c:pt idx="470">
                  <c:v>-1.1500000000000312</c:v>
                </c:pt>
                <c:pt idx="471">
                  <c:v>-1.1450000000000313</c:v>
                </c:pt>
                <c:pt idx="472">
                  <c:v>-1.1400000000000312</c:v>
                </c:pt>
                <c:pt idx="473">
                  <c:v>-1.1350000000000313</c:v>
                </c:pt>
                <c:pt idx="474">
                  <c:v>-1.1300000000000312</c:v>
                </c:pt>
                <c:pt idx="475">
                  <c:v>-1.1250000000000313</c:v>
                </c:pt>
                <c:pt idx="476">
                  <c:v>-1.1200000000000312</c:v>
                </c:pt>
                <c:pt idx="477">
                  <c:v>-1.1150000000000313</c:v>
                </c:pt>
                <c:pt idx="478">
                  <c:v>-1.1100000000000312</c:v>
                </c:pt>
                <c:pt idx="479">
                  <c:v>-1.1050000000000313</c:v>
                </c:pt>
                <c:pt idx="480">
                  <c:v>-1.1000000000000312</c:v>
                </c:pt>
                <c:pt idx="481">
                  <c:v>-1.0950000000000313</c:v>
                </c:pt>
                <c:pt idx="482">
                  <c:v>-1.0900000000000312</c:v>
                </c:pt>
                <c:pt idx="483">
                  <c:v>-1.0850000000000313</c:v>
                </c:pt>
                <c:pt idx="484">
                  <c:v>-1.0800000000000312</c:v>
                </c:pt>
                <c:pt idx="485">
                  <c:v>-1.0750000000000313</c:v>
                </c:pt>
                <c:pt idx="486">
                  <c:v>-1.0700000000000311</c:v>
                </c:pt>
                <c:pt idx="487">
                  <c:v>-1.0650000000000313</c:v>
                </c:pt>
                <c:pt idx="488">
                  <c:v>-1.0600000000000311</c:v>
                </c:pt>
                <c:pt idx="489">
                  <c:v>-1.0550000000000312</c:v>
                </c:pt>
                <c:pt idx="490">
                  <c:v>-1.0500000000000311</c:v>
                </c:pt>
                <c:pt idx="491">
                  <c:v>-1.0450000000000312</c:v>
                </c:pt>
                <c:pt idx="492">
                  <c:v>-1.0400000000000311</c:v>
                </c:pt>
                <c:pt idx="493">
                  <c:v>-1.0350000000000312</c:v>
                </c:pt>
                <c:pt idx="494">
                  <c:v>-1.0300000000000311</c:v>
                </c:pt>
                <c:pt idx="495">
                  <c:v>-1.0250000000000312</c:v>
                </c:pt>
                <c:pt idx="496">
                  <c:v>-1.0200000000000311</c:v>
                </c:pt>
                <c:pt idx="497">
                  <c:v>-1.0150000000000312</c:v>
                </c:pt>
                <c:pt idx="498">
                  <c:v>-1.0100000000000311</c:v>
                </c:pt>
                <c:pt idx="499">
                  <c:v>-1.0050000000000312</c:v>
                </c:pt>
                <c:pt idx="500">
                  <c:v>-1.0000000000000311</c:v>
                </c:pt>
                <c:pt idx="501">
                  <c:v>-0.99500000000003108</c:v>
                </c:pt>
                <c:pt idx="502">
                  <c:v>-0.99000000000003108</c:v>
                </c:pt>
                <c:pt idx="503">
                  <c:v>-0.98500000000003107</c:v>
                </c:pt>
                <c:pt idx="504">
                  <c:v>-0.98000000000003107</c:v>
                </c:pt>
                <c:pt idx="505">
                  <c:v>-0.97500000000003106</c:v>
                </c:pt>
                <c:pt idx="506">
                  <c:v>-0.97000000000003106</c:v>
                </c:pt>
                <c:pt idx="507">
                  <c:v>-0.96500000000003106</c:v>
                </c:pt>
                <c:pt idx="508">
                  <c:v>-0.96000000000003105</c:v>
                </c:pt>
                <c:pt idx="509">
                  <c:v>-0.95500000000003105</c:v>
                </c:pt>
                <c:pt idx="510">
                  <c:v>-0.95000000000003104</c:v>
                </c:pt>
                <c:pt idx="511">
                  <c:v>-0.94500000000003104</c:v>
                </c:pt>
                <c:pt idx="512">
                  <c:v>-0.94000000000003103</c:v>
                </c:pt>
                <c:pt idx="513">
                  <c:v>-0.93500000000003103</c:v>
                </c:pt>
                <c:pt idx="514">
                  <c:v>-0.93000000000003102</c:v>
                </c:pt>
                <c:pt idx="515">
                  <c:v>-0.92500000000003102</c:v>
                </c:pt>
                <c:pt idx="516">
                  <c:v>-0.92000000000003102</c:v>
                </c:pt>
                <c:pt idx="517">
                  <c:v>-0.91500000000003101</c:v>
                </c:pt>
                <c:pt idx="518">
                  <c:v>-0.91000000000003101</c:v>
                </c:pt>
                <c:pt idx="519">
                  <c:v>-0.905000000000031</c:v>
                </c:pt>
                <c:pt idx="520">
                  <c:v>-0.900000000000031</c:v>
                </c:pt>
                <c:pt idx="521">
                  <c:v>-0.89500000000003099</c:v>
                </c:pt>
                <c:pt idx="522">
                  <c:v>-0.89000000000003099</c:v>
                </c:pt>
                <c:pt idx="523">
                  <c:v>-0.88500000000003098</c:v>
                </c:pt>
                <c:pt idx="524">
                  <c:v>-0.88000000000003098</c:v>
                </c:pt>
                <c:pt idx="525">
                  <c:v>-0.87500000000003098</c:v>
                </c:pt>
                <c:pt idx="526">
                  <c:v>-0.87000000000003097</c:v>
                </c:pt>
                <c:pt idx="527">
                  <c:v>-0.86500000000003097</c:v>
                </c:pt>
                <c:pt idx="528">
                  <c:v>-0.86000000000003096</c:v>
                </c:pt>
                <c:pt idx="529">
                  <c:v>-0.85500000000003096</c:v>
                </c:pt>
                <c:pt idx="530">
                  <c:v>-0.85000000000003095</c:v>
                </c:pt>
                <c:pt idx="531">
                  <c:v>-0.84500000000003095</c:v>
                </c:pt>
                <c:pt idx="532">
                  <c:v>-0.84000000000003094</c:v>
                </c:pt>
                <c:pt idx="533">
                  <c:v>-0.83500000000003094</c:v>
                </c:pt>
                <c:pt idx="534">
                  <c:v>-0.83000000000003094</c:v>
                </c:pt>
                <c:pt idx="535">
                  <c:v>-0.82500000000003093</c:v>
                </c:pt>
                <c:pt idx="536">
                  <c:v>-0.82000000000003093</c:v>
                </c:pt>
                <c:pt idx="537">
                  <c:v>-0.81500000000003092</c:v>
                </c:pt>
                <c:pt idx="538">
                  <c:v>-0.81000000000003092</c:v>
                </c:pt>
                <c:pt idx="539">
                  <c:v>-0.80500000000003091</c:v>
                </c:pt>
                <c:pt idx="540">
                  <c:v>-0.80000000000003091</c:v>
                </c:pt>
                <c:pt idx="541">
                  <c:v>-0.7950000000000309</c:v>
                </c:pt>
                <c:pt idx="542">
                  <c:v>-0.7900000000000309</c:v>
                </c:pt>
                <c:pt idx="543">
                  <c:v>-0.7850000000000309</c:v>
                </c:pt>
                <c:pt idx="544">
                  <c:v>-0.78000000000003089</c:v>
                </c:pt>
                <c:pt idx="545">
                  <c:v>-0.77500000000003089</c:v>
                </c:pt>
                <c:pt idx="546">
                  <c:v>-0.77000000000003088</c:v>
                </c:pt>
                <c:pt idx="547">
                  <c:v>-0.76500000000003088</c:v>
                </c:pt>
                <c:pt idx="548">
                  <c:v>-0.76000000000003087</c:v>
                </c:pt>
                <c:pt idx="549">
                  <c:v>-0.75500000000003087</c:v>
                </c:pt>
                <c:pt idx="550">
                  <c:v>-0.75000000000003086</c:v>
                </c:pt>
                <c:pt idx="551">
                  <c:v>-0.74500000000003086</c:v>
                </c:pt>
                <c:pt idx="552">
                  <c:v>-0.74000000000003086</c:v>
                </c:pt>
                <c:pt idx="553">
                  <c:v>-0.73500000000003085</c:v>
                </c:pt>
                <c:pt idx="554">
                  <c:v>-0.73000000000003085</c:v>
                </c:pt>
                <c:pt idx="555">
                  <c:v>-0.72500000000003084</c:v>
                </c:pt>
                <c:pt idx="556">
                  <c:v>-0.72000000000003084</c:v>
                </c:pt>
                <c:pt idx="557">
                  <c:v>-0.71500000000003083</c:v>
                </c:pt>
                <c:pt idx="558">
                  <c:v>-0.71000000000003083</c:v>
                </c:pt>
                <c:pt idx="559">
                  <c:v>-0.70500000000003082</c:v>
                </c:pt>
                <c:pt idx="560">
                  <c:v>-0.70000000000003082</c:v>
                </c:pt>
                <c:pt idx="561">
                  <c:v>-0.69500000000003082</c:v>
                </c:pt>
                <c:pt idx="562">
                  <c:v>-0.69000000000003081</c:v>
                </c:pt>
                <c:pt idx="563">
                  <c:v>-0.68500000000003081</c:v>
                </c:pt>
                <c:pt idx="564">
                  <c:v>-0.6800000000000308</c:v>
                </c:pt>
                <c:pt idx="565">
                  <c:v>-0.6750000000000308</c:v>
                </c:pt>
                <c:pt idx="566">
                  <c:v>-0.67000000000003079</c:v>
                </c:pt>
                <c:pt idx="567">
                  <c:v>-0.66500000000003079</c:v>
                </c:pt>
                <c:pt idx="568">
                  <c:v>-0.66000000000003078</c:v>
                </c:pt>
                <c:pt idx="569">
                  <c:v>-0.65500000000003078</c:v>
                </c:pt>
                <c:pt idx="570">
                  <c:v>-0.65000000000003078</c:v>
                </c:pt>
                <c:pt idx="571">
                  <c:v>-0.64500000000003077</c:v>
                </c:pt>
                <c:pt idx="572">
                  <c:v>-0.64000000000003077</c:v>
                </c:pt>
                <c:pt idx="573">
                  <c:v>-0.63500000000003076</c:v>
                </c:pt>
                <c:pt idx="574">
                  <c:v>-0.63000000000003076</c:v>
                </c:pt>
                <c:pt idx="575">
                  <c:v>-0.62500000000003075</c:v>
                </c:pt>
                <c:pt idx="576">
                  <c:v>-0.62000000000003075</c:v>
                </c:pt>
                <c:pt idx="577">
                  <c:v>-0.61500000000003074</c:v>
                </c:pt>
                <c:pt idx="578">
                  <c:v>-0.61000000000003074</c:v>
                </c:pt>
                <c:pt idx="579">
                  <c:v>-0.60500000000003074</c:v>
                </c:pt>
                <c:pt idx="580">
                  <c:v>-0.60000000000003073</c:v>
                </c:pt>
                <c:pt idx="581">
                  <c:v>-0.59500000000003073</c:v>
                </c:pt>
                <c:pt idx="582">
                  <c:v>-0.59000000000003072</c:v>
                </c:pt>
                <c:pt idx="583">
                  <c:v>-0.58500000000003072</c:v>
                </c:pt>
                <c:pt idx="584">
                  <c:v>-0.58000000000003071</c:v>
                </c:pt>
                <c:pt idx="585">
                  <c:v>-0.57500000000003071</c:v>
                </c:pt>
                <c:pt idx="586">
                  <c:v>-0.5700000000000307</c:v>
                </c:pt>
                <c:pt idx="587">
                  <c:v>-0.5650000000000307</c:v>
                </c:pt>
                <c:pt idx="588">
                  <c:v>-0.5600000000000307</c:v>
                </c:pt>
                <c:pt idx="589">
                  <c:v>-0.55500000000003069</c:v>
                </c:pt>
                <c:pt idx="590">
                  <c:v>-0.55000000000003069</c:v>
                </c:pt>
                <c:pt idx="591">
                  <c:v>-0.54500000000003068</c:v>
                </c:pt>
                <c:pt idx="592">
                  <c:v>-0.54000000000003068</c:v>
                </c:pt>
                <c:pt idx="593">
                  <c:v>-0.53500000000003067</c:v>
                </c:pt>
                <c:pt idx="594">
                  <c:v>-0.53000000000003067</c:v>
                </c:pt>
                <c:pt idx="595">
                  <c:v>-0.52500000000003066</c:v>
                </c:pt>
                <c:pt idx="596">
                  <c:v>-0.52000000000003066</c:v>
                </c:pt>
                <c:pt idx="597">
                  <c:v>-0.51500000000003066</c:v>
                </c:pt>
                <c:pt idx="598">
                  <c:v>-0.51000000000003065</c:v>
                </c:pt>
                <c:pt idx="599">
                  <c:v>-0.50500000000003065</c:v>
                </c:pt>
                <c:pt idx="600">
                  <c:v>-0.50000000000003064</c:v>
                </c:pt>
                <c:pt idx="601">
                  <c:v>-0.49500000000003064</c:v>
                </c:pt>
                <c:pt idx="602">
                  <c:v>-0.49000000000003063</c:v>
                </c:pt>
                <c:pt idx="603">
                  <c:v>-0.48500000000003063</c:v>
                </c:pt>
                <c:pt idx="604">
                  <c:v>-0.48000000000003062</c:v>
                </c:pt>
                <c:pt idx="605">
                  <c:v>-0.47500000000003062</c:v>
                </c:pt>
                <c:pt idx="606">
                  <c:v>-0.47000000000003062</c:v>
                </c:pt>
                <c:pt idx="607">
                  <c:v>-0.46500000000003061</c:v>
                </c:pt>
                <c:pt idx="608">
                  <c:v>-0.46000000000003061</c:v>
                </c:pt>
                <c:pt idx="609">
                  <c:v>-0.4550000000000306</c:v>
                </c:pt>
                <c:pt idx="610">
                  <c:v>-0.4500000000000306</c:v>
                </c:pt>
                <c:pt idx="611">
                  <c:v>-0.44500000000003059</c:v>
                </c:pt>
                <c:pt idx="612">
                  <c:v>-0.44000000000003059</c:v>
                </c:pt>
                <c:pt idx="613">
                  <c:v>-0.43500000000003058</c:v>
                </c:pt>
                <c:pt idx="614">
                  <c:v>-0.43000000000003058</c:v>
                </c:pt>
                <c:pt idx="615">
                  <c:v>-0.42500000000003058</c:v>
                </c:pt>
                <c:pt idx="616">
                  <c:v>-0.42000000000003057</c:v>
                </c:pt>
                <c:pt idx="617">
                  <c:v>-0.41500000000003057</c:v>
                </c:pt>
                <c:pt idx="618">
                  <c:v>-0.41000000000003056</c:v>
                </c:pt>
                <c:pt idx="619">
                  <c:v>-0.40500000000003056</c:v>
                </c:pt>
                <c:pt idx="620">
                  <c:v>-0.40000000000003055</c:v>
                </c:pt>
                <c:pt idx="621">
                  <c:v>-0.39500000000003055</c:v>
                </c:pt>
                <c:pt idx="622">
                  <c:v>-0.39000000000003054</c:v>
                </c:pt>
                <c:pt idx="623">
                  <c:v>-0.38500000000003054</c:v>
                </c:pt>
                <c:pt idx="624">
                  <c:v>-0.38000000000003054</c:v>
                </c:pt>
                <c:pt idx="625">
                  <c:v>-0.37500000000003053</c:v>
                </c:pt>
                <c:pt idx="626">
                  <c:v>-0.37000000000003053</c:v>
                </c:pt>
                <c:pt idx="627">
                  <c:v>-0.36500000000003052</c:v>
                </c:pt>
                <c:pt idx="628">
                  <c:v>-0.36000000000003052</c:v>
                </c:pt>
                <c:pt idx="629">
                  <c:v>-0.35500000000003051</c:v>
                </c:pt>
                <c:pt idx="630">
                  <c:v>-0.35000000000003051</c:v>
                </c:pt>
                <c:pt idx="631">
                  <c:v>-0.3450000000000305</c:v>
                </c:pt>
                <c:pt idx="632">
                  <c:v>-0.3400000000000305</c:v>
                </c:pt>
                <c:pt idx="633">
                  <c:v>-0.3350000000000305</c:v>
                </c:pt>
                <c:pt idx="634">
                  <c:v>-0.33000000000003049</c:v>
                </c:pt>
                <c:pt idx="635">
                  <c:v>-0.32500000000003049</c:v>
                </c:pt>
                <c:pt idx="636">
                  <c:v>-0.32000000000003048</c:v>
                </c:pt>
                <c:pt idx="637">
                  <c:v>-0.31500000000003048</c:v>
                </c:pt>
                <c:pt idx="638">
                  <c:v>-0.31000000000003047</c:v>
                </c:pt>
                <c:pt idx="639">
                  <c:v>-0.30500000000003047</c:v>
                </c:pt>
                <c:pt idx="640">
                  <c:v>-0.30000000000003046</c:v>
                </c:pt>
                <c:pt idx="641">
                  <c:v>-0.29500000000003046</c:v>
                </c:pt>
                <c:pt idx="642">
                  <c:v>-0.29000000000003046</c:v>
                </c:pt>
                <c:pt idx="643">
                  <c:v>-0.28500000000003045</c:v>
                </c:pt>
                <c:pt idx="644">
                  <c:v>-0.28000000000003045</c:v>
                </c:pt>
                <c:pt idx="645">
                  <c:v>-0.27500000000003044</c:v>
                </c:pt>
                <c:pt idx="646">
                  <c:v>-0.27000000000003044</c:v>
                </c:pt>
                <c:pt idx="647">
                  <c:v>-0.26500000000003043</c:v>
                </c:pt>
                <c:pt idx="648">
                  <c:v>-0.26000000000003043</c:v>
                </c:pt>
                <c:pt idx="649">
                  <c:v>-0.25500000000003042</c:v>
                </c:pt>
                <c:pt idx="650">
                  <c:v>-0.25000000000003042</c:v>
                </c:pt>
                <c:pt idx="651">
                  <c:v>-0.24500000000003042</c:v>
                </c:pt>
                <c:pt idx="652">
                  <c:v>-0.24000000000003041</c:v>
                </c:pt>
                <c:pt idx="653">
                  <c:v>-0.23500000000003041</c:v>
                </c:pt>
                <c:pt idx="654">
                  <c:v>-0.2300000000000304</c:v>
                </c:pt>
                <c:pt idx="655">
                  <c:v>-0.2250000000000304</c:v>
                </c:pt>
                <c:pt idx="656">
                  <c:v>-0.22000000000003039</c:v>
                </c:pt>
                <c:pt idx="657">
                  <c:v>-0.21500000000003039</c:v>
                </c:pt>
                <c:pt idx="658">
                  <c:v>-0.21000000000003038</c:v>
                </c:pt>
                <c:pt idx="659">
                  <c:v>-0.20500000000003038</c:v>
                </c:pt>
                <c:pt idx="660">
                  <c:v>-0.20000000000003038</c:v>
                </c:pt>
                <c:pt idx="661">
                  <c:v>-0.19500000000003037</c:v>
                </c:pt>
                <c:pt idx="662">
                  <c:v>-0.19000000000003037</c:v>
                </c:pt>
                <c:pt idx="663">
                  <c:v>-0.18500000000003036</c:v>
                </c:pt>
                <c:pt idx="664">
                  <c:v>-0.18000000000003036</c:v>
                </c:pt>
                <c:pt idx="665">
                  <c:v>-0.17500000000003035</c:v>
                </c:pt>
                <c:pt idx="666">
                  <c:v>-0.17000000000003035</c:v>
                </c:pt>
                <c:pt idx="667">
                  <c:v>-0.16500000000003034</c:v>
                </c:pt>
                <c:pt idx="668">
                  <c:v>-0.16000000000003034</c:v>
                </c:pt>
                <c:pt idx="669">
                  <c:v>-0.15500000000003034</c:v>
                </c:pt>
                <c:pt idx="670">
                  <c:v>-0.15000000000003033</c:v>
                </c:pt>
                <c:pt idx="671">
                  <c:v>-0.14500000000003033</c:v>
                </c:pt>
                <c:pt idx="672">
                  <c:v>-0.14000000000003032</c:v>
                </c:pt>
                <c:pt idx="673">
                  <c:v>-0.13500000000003032</c:v>
                </c:pt>
                <c:pt idx="674">
                  <c:v>-0.13000000000003031</c:v>
                </c:pt>
                <c:pt idx="675">
                  <c:v>-0.12500000000003031</c:v>
                </c:pt>
                <c:pt idx="676">
                  <c:v>-0.12000000000003032</c:v>
                </c:pt>
                <c:pt idx="677">
                  <c:v>-0.11500000000003031</c:v>
                </c:pt>
                <c:pt idx="678">
                  <c:v>-0.11000000000003032</c:v>
                </c:pt>
                <c:pt idx="679">
                  <c:v>-0.10500000000003032</c:v>
                </c:pt>
                <c:pt idx="680">
                  <c:v>-0.10000000000003033</c:v>
                </c:pt>
                <c:pt idx="681">
                  <c:v>-9.5000000000030324E-2</c:v>
                </c:pt>
                <c:pt idx="682">
                  <c:v>-9.0000000000030334E-2</c:v>
                </c:pt>
                <c:pt idx="683">
                  <c:v>-8.5000000000030329E-2</c:v>
                </c:pt>
                <c:pt idx="684">
                  <c:v>-8.0000000000030339E-2</c:v>
                </c:pt>
                <c:pt idx="685">
                  <c:v>-7.5000000000030334E-2</c:v>
                </c:pt>
                <c:pt idx="686">
                  <c:v>-7.0000000000030344E-2</c:v>
                </c:pt>
                <c:pt idx="687">
                  <c:v>-6.5000000000030339E-2</c:v>
                </c:pt>
                <c:pt idx="688">
                  <c:v>-6.0000000000030342E-2</c:v>
                </c:pt>
                <c:pt idx="689">
                  <c:v>-5.5000000000030344E-2</c:v>
                </c:pt>
                <c:pt idx="690">
                  <c:v>-5.000000000003034E-2</c:v>
                </c:pt>
                <c:pt idx="691">
                  <c:v>-4.5000000000030342E-2</c:v>
                </c:pt>
                <c:pt idx="692">
                  <c:v>-4.0000000000030338E-2</c:v>
                </c:pt>
                <c:pt idx="693">
                  <c:v>-3.500000000003034E-2</c:v>
                </c:pt>
                <c:pt idx="694">
                  <c:v>-3.0000000000030336E-2</c:v>
                </c:pt>
                <c:pt idx="695">
                  <c:v>-2.5000000000030335E-2</c:v>
                </c:pt>
                <c:pt idx="696">
                  <c:v>-2.0000000000030334E-2</c:v>
                </c:pt>
                <c:pt idx="697">
                  <c:v>-1.5000000000030333E-2</c:v>
                </c:pt>
                <c:pt idx="698">
                  <c:v>-1.0000000000030334E-2</c:v>
                </c:pt>
                <c:pt idx="699">
                  <c:v>-5.0000000000303335E-3</c:v>
                </c:pt>
                <c:pt idx="700">
                  <c:v>-3.0333374700930449E-14</c:v>
                </c:pt>
                <c:pt idx="701">
                  <c:v>4.9999999999696667E-3</c:v>
                </c:pt>
                <c:pt idx="702">
                  <c:v>9.9999999999696668E-3</c:v>
                </c:pt>
                <c:pt idx="703">
                  <c:v>1.4999999999969666E-2</c:v>
                </c:pt>
                <c:pt idx="704">
                  <c:v>1.9999999999969667E-2</c:v>
                </c:pt>
                <c:pt idx="705">
                  <c:v>2.4999999999969668E-2</c:v>
                </c:pt>
                <c:pt idx="706">
                  <c:v>2.9999999999969669E-2</c:v>
                </c:pt>
                <c:pt idx="707">
                  <c:v>3.4999999999969666E-2</c:v>
                </c:pt>
                <c:pt idx="708">
                  <c:v>3.9999999999969671E-2</c:v>
                </c:pt>
                <c:pt idx="709">
                  <c:v>4.4999999999969668E-2</c:v>
                </c:pt>
                <c:pt idx="710">
                  <c:v>4.9999999999969673E-2</c:v>
                </c:pt>
                <c:pt idx="711">
                  <c:v>5.499999999996967E-2</c:v>
                </c:pt>
                <c:pt idx="712">
                  <c:v>5.9999999999969675E-2</c:v>
                </c:pt>
                <c:pt idx="713">
                  <c:v>6.4999999999969679E-2</c:v>
                </c:pt>
                <c:pt idx="714">
                  <c:v>6.999999999996967E-2</c:v>
                </c:pt>
                <c:pt idx="715">
                  <c:v>7.4999999999969674E-2</c:v>
                </c:pt>
                <c:pt idx="716">
                  <c:v>7.9999999999969665E-2</c:v>
                </c:pt>
                <c:pt idx="717">
                  <c:v>8.4999999999969669E-2</c:v>
                </c:pt>
                <c:pt idx="718">
                  <c:v>8.999999999996966E-2</c:v>
                </c:pt>
                <c:pt idx="719">
                  <c:v>9.4999999999969664E-2</c:v>
                </c:pt>
                <c:pt idx="720">
                  <c:v>9.9999999999969655E-2</c:v>
                </c:pt>
                <c:pt idx="721">
                  <c:v>0.10499999999996966</c:v>
                </c:pt>
                <c:pt idx="722">
                  <c:v>0.10999999999996965</c:v>
                </c:pt>
                <c:pt idx="723">
                  <c:v>0.11499999999996965</c:v>
                </c:pt>
                <c:pt idx="724">
                  <c:v>0.11999999999996964</c:v>
                </c:pt>
                <c:pt idx="725">
                  <c:v>0.12499999999996965</c:v>
                </c:pt>
                <c:pt idx="726">
                  <c:v>0.12999999999996964</c:v>
                </c:pt>
                <c:pt idx="727">
                  <c:v>0.13499999999996964</c:v>
                </c:pt>
                <c:pt idx="728">
                  <c:v>0.13999999999996965</c:v>
                </c:pt>
                <c:pt idx="729">
                  <c:v>0.14499999999996965</c:v>
                </c:pt>
                <c:pt idx="730">
                  <c:v>0.14999999999996966</c:v>
                </c:pt>
                <c:pt idx="731">
                  <c:v>0.15499999999996966</c:v>
                </c:pt>
                <c:pt idx="732">
                  <c:v>0.15999999999996967</c:v>
                </c:pt>
                <c:pt idx="733">
                  <c:v>0.16499999999996967</c:v>
                </c:pt>
                <c:pt idx="734">
                  <c:v>0.16999999999996968</c:v>
                </c:pt>
                <c:pt idx="735">
                  <c:v>0.17499999999996968</c:v>
                </c:pt>
                <c:pt idx="736">
                  <c:v>0.17999999999996968</c:v>
                </c:pt>
                <c:pt idx="737">
                  <c:v>0.18499999999996969</c:v>
                </c:pt>
                <c:pt idx="738">
                  <c:v>0.18999999999996969</c:v>
                </c:pt>
                <c:pt idx="739">
                  <c:v>0.1949999999999697</c:v>
                </c:pt>
                <c:pt idx="740">
                  <c:v>0.1999999999999697</c:v>
                </c:pt>
                <c:pt idx="741">
                  <c:v>0.20499999999996971</c:v>
                </c:pt>
                <c:pt idx="742">
                  <c:v>0.20999999999996971</c:v>
                </c:pt>
                <c:pt idx="743">
                  <c:v>0.21499999999996972</c:v>
                </c:pt>
                <c:pt idx="744">
                  <c:v>0.21999999999996972</c:v>
                </c:pt>
                <c:pt idx="745">
                  <c:v>0.22499999999996972</c:v>
                </c:pt>
                <c:pt idx="746">
                  <c:v>0.22999999999996973</c:v>
                </c:pt>
                <c:pt idx="747">
                  <c:v>0.23499999999996973</c:v>
                </c:pt>
                <c:pt idx="748">
                  <c:v>0.23999999999996974</c:v>
                </c:pt>
                <c:pt idx="749">
                  <c:v>0.24499999999996974</c:v>
                </c:pt>
                <c:pt idx="750">
                  <c:v>0.24999999999996975</c:v>
                </c:pt>
                <c:pt idx="751">
                  <c:v>0.25499999999996975</c:v>
                </c:pt>
                <c:pt idx="752">
                  <c:v>0.25999999999996976</c:v>
                </c:pt>
                <c:pt idx="753">
                  <c:v>0.26499999999996976</c:v>
                </c:pt>
                <c:pt idx="754">
                  <c:v>0.26999999999996976</c:v>
                </c:pt>
                <c:pt idx="755">
                  <c:v>0.27499999999996977</c:v>
                </c:pt>
                <c:pt idx="756">
                  <c:v>0.27999999999996977</c:v>
                </c:pt>
                <c:pt idx="757">
                  <c:v>0.28499999999996978</c:v>
                </c:pt>
                <c:pt idx="758">
                  <c:v>0.28999999999996978</c:v>
                </c:pt>
                <c:pt idx="759">
                  <c:v>0.29499999999996979</c:v>
                </c:pt>
                <c:pt idx="760">
                  <c:v>0.29999999999996979</c:v>
                </c:pt>
                <c:pt idx="761">
                  <c:v>0.3049999999999698</c:v>
                </c:pt>
                <c:pt idx="762">
                  <c:v>0.3099999999999698</c:v>
                </c:pt>
                <c:pt idx="763">
                  <c:v>0.3149999999999698</c:v>
                </c:pt>
                <c:pt idx="764">
                  <c:v>0.31999999999996981</c:v>
                </c:pt>
                <c:pt idx="765">
                  <c:v>0.32499999999996981</c:v>
                </c:pt>
                <c:pt idx="766">
                  <c:v>0.32999999999996982</c:v>
                </c:pt>
                <c:pt idx="767">
                  <c:v>0.33499999999996982</c:v>
                </c:pt>
                <c:pt idx="768">
                  <c:v>0.33999999999996983</c:v>
                </c:pt>
                <c:pt idx="769">
                  <c:v>0.34499999999996983</c:v>
                </c:pt>
                <c:pt idx="770">
                  <c:v>0.34999999999996984</c:v>
                </c:pt>
                <c:pt idx="771">
                  <c:v>0.35499999999996984</c:v>
                </c:pt>
                <c:pt idx="772">
                  <c:v>0.35999999999996984</c:v>
                </c:pt>
                <c:pt idx="773">
                  <c:v>0.36499999999996985</c:v>
                </c:pt>
                <c:pt idx="774">
                  <c:v>0.36999999999996985</c:v>
                </c:pt>
                <c:pt idx="775">
                  <c:v>0.37499999999996986</c:v>
                </c:pt>
                <c:pt idx="776">
                  <c:v>0.37999999999996986</c:v>
                </c:pt>
                <c:pt idx="777">
                  <c:v>0.38499999999996987</c:v>
                </c:pt>
                <c:pt idx="778">
                  <c:v>0.38999999999996987</c:v>
                </c:pt>
                <c:pt idx="779">
                  <c:v>0.39499999999996988</c:v>
                </c:pt>
                <c:pt idx="780">
                  <c:v>0.39999999999996988</c:v>
                </c:pt>
                <c:pt idx="781">
                  <c:v>0.40499999999996988</c:v>
                </c:pt>
                <c:pt idx="782">
                  <c:v>0.40999999999996989</c:v>
                </c:pt>
                <c:pt idx="783">
                  <c:v>0.41499999999996989</c:v>
                </c:pt>
                <c:pt idx="784">
                  <c:v>0.4199999999999699</c:v>
                </c:pt>
                <c:pt idx="785">
                  <c:v>0.4249999999999699</c:v>
                </c:pt>
                <c:pt idx="786">
                  <c:v>0.42999999999996991</c:v>
                </c:pt>
                <c:pt idx="787">
                  <c:v>0.43499999999996991</c:v>
                </c:pt>
                <c:pt idx="788">
                  <c:v>0.43999999999996992</c:v>
                </c:pt>
                <c:pt idx="789">
                  <c:v>0.44499999999996992</c:v>
                </c:pt>
                <c:pt idx="790">
                  <c:v>0.44999999999996992</c:v>
                </c:pt>
                <c:pt idx="791">
                  <c:v>0.45499999999996993</c:v>
                </c:pt>
                <c:pt idx="792">
                  <c:v>0.45999999999996993</c:v>
                </c:pt>
                <c:pt idx="793">
                  <c:v>0.46499999999996994</c:v>
                </c:pt>
                <c:pt idx="794">
                  <c:v>0.46999999999996994</c:v>
                </c:pt>
                <c:pt idx="795">
                  <c:v>0.47499999999996995</c:v>
                </c:pt>
                <c:pt idx="796">
                  <c:v>0.47999999999996995</c:v>
                </c:pt>
                <c:pt idx="797">
                  <c:v>0.48499999999996996</c:v>
                </c:pt>
                <c:pt idx="798">
                  <c:v>0.48999999999996996</c:v>
                </c:pt>
                <c:pt idx="799">
                  <c:v>0.49499999999996996</c:v>
                </c:pt>
                <c:pt idx="800">
                  <c:v>0.49999999999996997</c:v>
                </c:pt>
                <c:pt idx="801">
                  <c:v>0.50499999999996992</c:v>
                </c:pt>
                <c:pt idx="802">
                  <c:v>0.50999999999996992</c:v>
                </c:pt>
                <c:pt idx="803">
                  <c:v>0.51499999999996993</c:v>
                </c:pt>
                <c:pt idx="804">
                  <c:v>0.51999999999996993</c:v>
                </c:pt>
                <c:pt idx="805">
                  <c:v>0.52499999999996994</c:v>
                </c:pt>
                <c:pt idx="806">
                  <c:v>0.52999999999996994</c:v>
                </c:pt>
                <c:pt idx="807">
                  <c:v>0.53499999999996994</c:v>
                </c:pt>
                <c:pt idx="808">
                  <c:v>0.53999999999996995</c:v>
                </c:pt>
                <c:pt idx="809">
                  <c:v>0.54499999999996995</c:v>
                </c:pt>
                <c:pt idx="810">
                  <c:v>0.54999999999996996</c:v>
                </c:pt>
                <c:pt idx="811">
                  <c:v>0.55499999999996996</c:v>
                </c:pt>
                <c:pt idx="812">
                  <c:v>0.55999999999996997</c:v>
                </c:pt>
                <c:pt idx="813">
                  <c:v>0.56499999999996997</c:v>
                </c:pt>
                <c:pt idx="814">
                  <c:v>0.56999999999996998</c:v>
                </c:pt>
                <c:pt idx="815">
                  <c:v>0.57499999999996998</c:v>
                </c:pt>
                <c:pt idx="816">
                  <c:v>0.57999999999996998</c:v>
                </c:pt>
                <c:pt idx="817">
                  <c:v>0.58499999999996999</c:v>
                </c:pt>
                <c:pt idx="818">
                  <c:v>0.58999999999996999</c:v>
                </c:pt>
                <c:pt idx="819">
                  <c:v>0.59499999999997</c:v>
                </c:pt>
                <c:pt idx="820">
                  <c:v>0.59999999999997</c:v>
                </c:pt>
                <c:pt idx="821">
                  <c:v>0.60499999999997001</c:v>
                </c:pt>
                <c:pt idx="822">
                  <c:v>0.60999999999997001</c:v>
                </c:pt>
                <c:pt idx="823">
                  <c:v>0.61499999999997002</c:v>
                </c:pt>
                <c:pt idx="824">
                  <c:v>0.61999999999997002</c:v>
                </c:pt>
                <c:pt idx="825">
                  <c:v>0.62499999999997002</c:v>
                </c:pt>
                <c:pt idx="826">
                  <c:v>0.62999999999997003</c:v>
                </c:pt>
                <c:pt idx="827">
                  <c:v>0.63499999999997003</c:v>
                </c:pt>
                <c:pt idx="828">
                  <c:v>0.63999999999997004</c:v>
                </c:pt>
                <c:pt idx="829">
                  <c:v>0.64499999999997004</c:v>
                </c:pt>
                <c:pt idx="830">
                  <c:v>0.64999999999997005</c:v>
                </c:pt>
                <c:pt idx="831">
                  <c:v>0.65499999999997005</c:v>
                </c:pt>
                <c:pt idx="832">
                  <c:v>0.65999999999997006</c:v>
                </c:pt>
                <c:pt idx="833">
                  <c:v>0.66499999999997006</c:v>
                </c:pt>
                <c:pt idx="834">
                  <c:v>0.66999999999997006</c:v>
                </c:pt>
                <c:pt idx="835">
                  <c:v>0.67499999999997007</c:v>
                </c:pt>
                <c:pt idx="836">
                  <c:v>0.67999999999997007</c:v>
                </c:pt>
                <c:pt idx="837">
                  <c:v>0.68499999999997008</c:v>
                </c:pt>
                <c:pt idx="838">
                  <c:v>0.68999999999997008</c:v>
                </c:pt>
                <c:pt idx="839">
                  <c:v>0.69499999999997009</c:v>
                </c:pt>
                <c:pt idx="840">
                  <c:v>0.69999999999997009</c:v>
                </c:pt>
                <c:pt idx="841">
                  <c:v>0.7049999999999701</c:v>
                </c:pt>
                <c:pt idx="842">
                  <c:v>0.7099999999999701</c:v>
                </c:pt>
                <c:pt idx="843">
                  <c:v>0.7149999999999701</c:v>
                </c:pt>
                <c:pt idx="844">
                  <c:v>0.71999999999997011</c:v>
                </c:pt>
                <c:pt idx="845">
                  <c:v>0.72499999999997011</c:v>
                </c:pt>
                <c:pt idx="846">
                  <c:v>0.72999999999997012</c:v>
                </c:pt>
                <c:pt idx="847">
                  <c:v>0.73499999999997012</c:v>
                </c:pt>
                <c:pt idx="848">
                  <c:v>0.73999999999997013</c:v>
                </c:pt>
                <c:pt idx="849">
                  <c:v>0.74499999999997013</c:v>
                </c:pt>
                <c:pt idx="850">
                  <c:v>0.74999999999997014</c:v>
                </c:pt>
                <c:pt idx="851">
                  <c:v>0.75499999999997014</c:v>
                </c:pt>
                <c:pt idx="852">
                  <c:v>0.75999999999997014</c:v>
                </c:pt>
                <c:pt idx="853">
                  <c:v>0.76499999999997015</c:v>
                </c:pt>
                <c:pt idx="854">
                  <c:v>0.76999999999997015</c:v>
                </c:pt>
                <c:pt idx="855">
                  <c:v>0.77499999999997016</c:v>
                </c:pt>
                <c:pt idx="856">
                  <c:v>0.77999999999997016</c:v>
                </c:pt>
                <c:pt idx="857">
                  <c:v>0.78499999999997017</c:v>
                </c:pt>
                <c:pt idx="858">
                  <c:v>0.78999999999997017</c:v>
                </c:pt>
                <c:pt idx="859">
                  <c:v>0.79499999999997017</c:v>
                </c:pt>
                <c:pt idx="860">
                  <c:v>0.79999999999997018</c:v>
                </c:pt>
                <c:pt idx="861">
                  <c:v>0.80499999999997018</c:v>
                </c:pt>
                <c:pt idx="862">
                  <c:v>0.80999999999997019</c:v>
                </c:pt>
                <c:pt idx="863">
                  <c:v>0.81499999999997019</c:v>
                </c:pt>
                <c:pt idx="864">
                  <c:v>0.8199999999999702</c:v>
                </c:pt>
                <c:pt idx="865">
                  <c:v>0.8249999999999702</c:v>
                </c:pt>
                <c:pt idx="866">
                  <c:v>0.82999999999997021</c:v>
                </c:pt>
                <c:pt idx="867">
                  <c:v>0.83499999999997021</c:v>
                </c:pt>
                <c:pt idx="868">
                  <c:v>0.83999999999997021</c:v>
                </c:pt>
                <c:pt idx="869">
                  <c:v>0.84499999999997022</c:v>
                </c:pt>
                <c:pt idx="870">
                  <c:v>0.84999999999997022</c:v>
                </c:pt>
                <c:pt idx="871">
                  <c:v>0.85499999999997023</c:v>
                </c:pt>
                <c:pt idx="872">
                  <c:v>0.85999999999997023</c:v>
                </c:pt>
                <c:pt idx="873">
                  <c:v>0.86499999999997024</c:v>
                </c:pt>
                <c:pt idx="874">
                  <c:v>0.86999999999997024</c:v>
                </c:pt>
                <c:pt idx="875">
                  <c:v>0.87499999999997025</c:v>
                </c:pt>
                <c:pt idx="876">
                  <c:v>0.87999999999997025</c:v>
                </c:pt>
                <c:pt idx="877">
                  <c:v>0.88499999999997025</c:v>
                </c:pt>
                <c:pt idx="878">
                  <c:v>0.88999999999997026</c:v>
                </c:pt>
                <c:pt idx="879">
                  <c:v>0.89499999999997026</c:v>
                </c:pt>
                <c:pt idx="880">
                  <c:v>0.89999999999997027</c:v>
                </c:pt>
                <c:pt idx="881">
                  <c:v>0.90499999999997027</c:v>
                </c:pt>
                <c:pt idx="882">
                  <c:v>0.90999999999997028</c:v>
                </c:pt>
                <c:pt idx="883">
                  <c:v>0.91499999999997028</c:v>
                </c:pt>
                <c:pt idx="884">
                  <c:v>0.91999999999997029</c:v>
                </c:pt>
                <c:pt idx="885">
                  <c:v>0.92499999999997029</c:v>
                </c:pt>
                <c:pt idx="886">
                  <c:v>0.92999999999997029</c:v>
                </c:pt>
                <c:pt idx="887">
                  <c:v>0.9349999999999703</c:v>
                </c:pt>
                <c:pt idx="888">
                  <c:v>0.9399999999999703</c:v>
                </c:pt>
                <c:pt idx="889">
                  <c:v>0.94499999999997031</c:v>
                </c:pt>
                <c:pt idx="890">
                  <c:v>0.94999999999997031</c:v>
                </c:pt>
                <c:pt idx="891">
                  <c:v>0.95499999999997032</c:v>
                </c:pt>
                <c:pt idx="892">
                  <c:v>0.95999999999997032</c:v>
                </c:pt>
                <c:pt idx="893">
                  <c:v>0.96499999999997033</c:v>
                </c:pt>
                <c:pt idx="894">
                  <c:v>0.96999999999997033</c:v>
                </c:pt>
                <c:pt idx="895">
                  <c:v>0.97499999999997033</c:v>
                </c:pt>
                <c:pt idx="896">
                  <c:v>0.97999999999997034</c:v>
                </c:pt>
                <c:pt idx="897">
                  <c:v>0.98499999999997034</c:v>
                </c:pt>
                <c:pt idx="898">
                  <c:v>0.98999999999997035</c:v>
                </c:pt>
                <c:pt idx="899">
                  <c:v>0.99499999999997035</c:v>
                </c:pt>
                <c:pt idx="900">
                  <c:v>0.99999999999997036</c:v>
                </c:pt>
                <c:pt idx="901">
                  <c:v>1.0049999999999704</c:v>
                </c:pt>
                <c:pt idx="902">
                  <c:v>1.0099999999999703</c:v>
                </c:pt>
                <c:pt idx="903">
                  <c:v>1.0149999999999701</c:v>
                </c:pt>
                <c:pt idx="904">
                  <c:v>1.0199999999999703</c:v>
                </c:pt>
                <c:pt idx="905">
                  <c:v>1.0249999999999702</c:v>
                </c:pt>
                <c:pt idx="906">
                  <c:v>1.0299999999999703</c:v>
                </c:pt>
                <c:pt idx="907">
                  <c:v>1.0349999999999702</c:v>
                </c:pt>
                <c:pt idx="908">
                  <c:v>1.0399999999999703</c:v>
                </c:pt>
                <c:pt idx="909">
                  <c:v>1.0449999999999702</c:v>
                </c:pt>
                <c:pt idx="910">
                  <c:v>1.0499999999999703</c:v>
                </c:pt>
                <c:pt idx="911">
                  <c:v>1.0549999999999702</c:v>
                </c:pt>
                <c:pt idx="912">
                  <c:v>1.0599999999999703</c:v>
                </c:pt>
                <c:pt idx="913">
                  <c:v>1.0649999999999702</c:v>
                </c:pt>
                <c:pt idx="914">
                  <c:v>1.0699999999999703</c:v>
                </c:pt>
                <c:pt idx="915">
                  <c:v>1.0749999999999702</c:v>
                </c:pt>
                <c:pt idx="916">
                  <c:v>1.0799999999999703</c:v>
                </c:pt>
                <c:pt idx="917">
                  <c:v>1.0849999999999702</c:v>
                </c:pt>
                <c:pt idx="918">
                  <c:v>1.0899999999999703</c:v>
                </c:pt>
                <c:pt idx="919">
                  <c:v>1.0949999999999702</c:v>
                </c:pt>
                <c:pt idx="920">
                  <c:v>1.0999999999999703</c:v>
                </c:pt>
                <c:pt idx="921">
                  <c:v>1.1049999999999702</c:v>
                </c:pt>
                <c:pt idx="922">
                  <c:v>1.1099999999999703</c:v>
                </c:pt>
                <c:pt idx="923">
                  <c:v>1.1149999999999702</c:v>
                </c:pt>
                <c:pt idx="924">
                  <c:v>1.1199999999999704</c:v>
                </c:pt>
                <c:pt idx="925">
                  <c:v>1.1249999999999702</c:v>
                </c:pt>
                <c:pt idx="926">
                  <c:v>1.1299999999999704</c:v>
                </c:pt>
                <c:pt idx="927">
                  <c:v>1.1349999999999703</c:v>
                </c:pt>
                <c:pt idx="928">
                  <c:v>1.1399999999999704</c:v>
                </c:pt>
                <c:pt idx="929">
                  <c:v>1.1449999999999703</c:v>
                </c:pt>
                <c:pt idx="930">
                  <c:v>1.1499999999999704</c:v>
                </c:pt>
                <c:pt idx="931">
                  <c:v>1.1549999999999703</c:v>
                </c:pt>
                <c:pt idx="932">
                  <c:v>1.1599999999999704</c:v>
                </c:pt>
                <c:pt idx="933">
                  <c:v>1.1649999999999703</c:v>
                </c:pt>
                <c:pt idx="934">
                  <c:v>1.1699999999999704</c:v>
                </c:pt>
                <c:pt idx="935">
                  <c:v>1.1749999999999703</c:v>
                </c:pt>
                <c:pt idx="936">
                  <c:v>1.1799999999999704</c:v>
                </c:pt>
                <c:pt idx="937">
                  <c:v>1.1849999999999703</c:v>
                </c:pt>
                <c:pt idx="938">
                  <c:v>1.1899999999999704</c:v>
                </c:pt>
                <c:pt idx="939">
                  <c:v>1.1949999999999703</c:v>
                </c:pt>
                <c:pt idx="940">
                  <c:v>1.1999999999999704</c:v>
                </c:pt>
                <c:pt idx="941">
                  <c:v>1.2049999999999703</c:v>
                </c:pt>
                <c:pt idx="942">
                  <c:v>1.2099999999999704</c:v>
                </c:pt>
                <c:pt idx="943">
                  <c:v>1.2149999999999703</c:v>
                </c:pt>
                <c:pt idx="944">
                  <c:v>1.2199999999999704</c:v>
                </c:pt>
                <c:pt idx="945">
                  <c:v>1.2249999999999703</c:v>
                </c:pt>
                <c:pt idx="946">
                  <c:v>1.2299999999999705</c:v>
                </c:pt>
                <c:pt idx="947">
                  <c:v>1.2349999999999703</c:v>
                </c:pt>
                <c:pt idx="948">
                  <c:v>1.2399999999999705</c:v>
                </c:pt>
                <c:pt idx="949">
                  <c:v>1.2449999999999704</c:v>
                </c:pt>
                <c:pt idx="950">
                  <c:v>1.2499999999999705</c:v>
                </c:pt>
                <c:pt idx="951">
                  <c:v>1.2549999999999704</c:v>
                </c:pt>
                <c:pt idx="952">
                  <c:v>1.2599999999999705</c:v>
                </c:pt>
                <c:pt idx="953">
                  <c:v>1.2649999999999704</c:v>
                </c:pt>
                <c:pt idx="954">
                  <c:v>1.2699999999999705</c:v>
                </c:pt>
                <c:pt idx="955">
                  <c:v>1.2749999999999704</c:v>
                </c:pt>
                <c:pt idx="956">
                  <c:v>1.2799999999999705</c:v>
                </c:pt>
                <c:pt idx="957">
                  <c:v>1.2849999999999704</c:v>
                </c:pt>
                <c:pt idx="958">
                  <c:v>1.2899999999999705</c:v>
                </c:pt>
                <c:pt idx="959">
                  <c:v>1.2949999999999704</c:v>
                </c:pt>
                <c:pt idx="960">
                  <c:v>1.2999999999999705</c:v>
                </c:pt>
                <c:pt idx="961">
                  <c:v>1.3049999999999704</c:v>
                </c:pt>
                <c:pt idx="962">
                  <c:v>1.3099999999999705</c:v>
                </c:pt>
                <c:pt idx="963">
                  <c:v>1.3149999999999704</c:v>
                </c:pt>
                <c:pt idx="964">
                  <c:v>1.3199999999999705</c:v>
                </c:pt>
                <c:pt idx="965">
                  <c:v>1.3249999999999704</c:v>
                </c:pt>
                <c:pt idx="966">
                  <c:v>1.3299999999999705</c:v>
                </c:pt>
                <c:pt idx="967">
                  <c:v>1.3349999999999704</c:v>
                </c:pt>
                <c:pt idx="968">
                  <c:v>1.3399999999999705</c:v>
                </c:pt>
                <c:pt idx="969">
                  <c:v>1.3449999999999704</c:v>
                </c:pt>
                <c:pt idx="970">
                  <c:v>1.3499999999999706</c:v>
                </c:pt>
                <c:pt idx="971">
                  <c:v>1.3549999999999705</c:v>
                </c:pt>
                <c:pt idx="972">
                  <c:v>1.3599999999999706</c:v>
                </c:pt>
                <c:pt idx="973">
                  <c:v>1.3649999999999705</c:v>
                </c:pt>
                <c:pt idx="974">
                  <c:v>1.3699999999999706</c:v>
                </c:pt>
                <c:pt idx="975">
                  <c:v>1.3749999999999705</c:v>
                </c:pt>
                <c:pt idx="976">
                  <c:v>1.3799999999999706</c:v>
                </c:pt>
                <c:pt idx="977">
                  <c:v>1.3849999999999705</c:v>
                </c:pt>
                <c:pt idx="978">
                  <c:v>1.3899999999999706</c:v>
                </c:pt>
                <c:pt idx="979">
                  <c:v>1.3949999999999705</c:v>
                </c:pt>
                <c:pt idx="980">
                  <c:v>1.3999999999999706</c:v>
                </c:pt>
                <c:pt idx="981">
                  <c:v>1.4049999999999705</c:v>
                </c:pt>
                <c:pt idx="982">
                  <c:v>1.4099999999999706</c:v>
                </c:pt>
                <c:pt idx="983">
                  <c:v>1.4149999999999705</c:v>
                </c:pt>
                <c:pt idx="984">
                  <c:v>1.4199999999999706</c:v>
                </c:pt>
                <c:pt idx="985">
                  <c:v>1.4249999999999705</c:v>
                </c:pt>
                <c:pt idx="986">
                  <c:v>1.4299999999999706</c:v>
                </c:pt>
                <c:pt idx="987">
                  <c:v>1.4349999999999705</c:v>
                </c:pt>
                <c:pt idx="988">
                  <c:v>1.4399999999999706</c:v>
                </c:pt>
                <c:pt idx="989">
                  <c:v>1.4449999999999705</c:v>
                </c:pt>
                <c:pt idx="990">
                  <c:v>1.4499999999999706</c:v>
                </c:pt>
                <c:pt idx="991">
                  <c:v>1.4549999999999705</c:v>
                </c:pt>
                <c:pt idx="992">
                  <c:v>1.4599999999999707</c:v>
                </c:pt>
                <c:pt idx="993">
                  <c:v>1.4649999999999705</c:v>
                </c:pt>
                <c:pt idx="994">
                  <c:v>1.4699999999999707</c:v>
                </c:pt>
                <c:pt idx="995">
                  <c:v>1.4749999999999706</c:v>
                </c:pt>
                <c:pt idx="996">
                  <c:v>1.4799999999999707</c:v>
                </c:pt>
                <c:pt idx="997">
                  <c:v>1.4849999999999706</c:v>
                </c:pt>
                <c:pt idx="998">
                  <c:v>1.4899999999999707</c:v>
                </c:pt>
                <c:pt idx="999">
                  <c:v>1.4949999999999706</c:v>
                </c:pt>
                <c:pt idx="1000">
                  <c:v>1.4999999999999707</c:v>
                </c:pt>
                <c:pt idx="1001">
                  <c:v>1.5049999999999706</c:v>
                </c:pt>
                <c:pt idx="1002">
                  <c:v>1.5099999999999707</c:v>
                </c:pt>
                <c:pt idx="1003">
                  <c:v>1.5149999999999706</c:v>
                </c:pt>
                <c:pt idx="1004">
                  <c:v>1.5199999999999707</c:v>
                </c:pt>
                <c:pt idx="1005">
                  <c:v>1.5249999999999706</c:v>
                </c:pt>
                <c:pt idx="1006">
                  <c:v>1.5299999999999707</c:v>
                </c:pt>
                <c:pt idx="1007">
                  <c:v>1.5349999999999706</c:v>
                </c:pt>
                <c:pt idx="1008">
                  <c:v>1.5399999999999707</c:v>
                </c:pt>
                <c:pt idx="1009">
                  <c:v>1.5449999999999706</c:v>
                </c:pt>
                <c:pt idx="1010">
                  <c:v>1.5499999999999707</c:v>
                </c:pt>
                <c:pt idx="1011">
                  <c:v>1.5549999999999706</c:v>
                </c:pt>
                <c:pt idx="1012">
                  <c:v>1.5599999999999707</c:v>
                </c:pt>
                <c:pt idx="1013">
                  <c:v>1.5649999999999706</c:v>
                </c:pt>
                <c:pt idx="1014">
                  <c:v>1.5699999999999708</c:v>
                </c:pt>
                <c:pt idx="1015">
                  <c:v>1.5749999999999706</c:v>
                </c:pt>
                <c:pt idx="1016">
                  <c:v>1.5799999999999708</c:v>
                </c:pt>
                <c:pt idx="1017">
                  <c:v>1.5849999999999707</c:v>
                </c:pt>
                <c:pt idx="1018">
                  <c:v>1.5899999999999708</c:v>
                </c:pt>
                <c:pt idx="1019">
                  <c:v>1.5949999999999707</c:v>
                </c:pt>
                <c:pt idx="1020">
                  <c:v>1.5999999999999708</c:v>
                </c:pt>
                <c:pt idx="1021">
                  <c:v>1.6049999999999707</c:v>
                </c:pt>
                <c:pt idx="1022">
                  <c:v>1.6099999999999708</c:v>
                </c:pt>
                <c:pt idx="1023">
                  <c:v>1.6149999999999707</c:v>
                </c:pt>
                <c:pt idx="1024">
                  <c:v>1.6199999999999708</c:v>
                </c:pt>
                <c:pt idx="1025">
                  <c:v>1.6249999999999707</c:v>
                </c:pt>
                <c:pt idx="1026">
                  <c:v>1.6299999999999708</c:v>
                </c:pt>
                <c:pt idx="1027">
                  <c:v>1.6349999999999707</c:v>
                </c:pt>
                <c:pt idx="1028">
                  <c:v>1.6399999999999708</c:v>
                </c:pt>
                <c:pt idx="1029">
                  <c:v>1.6449999999999707</c:v>
                </c:pt>
                <c:pt idx="1030">
                  <c:v>1.6499999999999708</c:v>
                </c:pt>
                <c:pt idx="1031">
                  <c:v>1.6549999999999707</c:v>
                </c:pt>
                <c:pt idx="1032">
                  <c:v>1.6599999999999708</c:v>
                </c:pt>
                <c:pt idx="1033">
                  <c:v>1.6649999999999707</c:v>
                </c:pt>
                <c:pt idx="1034">
                  <c:v>1.6699999999999708</c:v>
                </c:pt>
                <c:pt idx="1035">
                  <c:v>1.6749999999999707</c:v>
                </c:pt>
                <c:pt idx="1036">
                  <c:v>1.6799999999999708</c:v>
                </c:pt>
                <c:pt idx="1037">
                  <c:v>1.6849999999999707</c:v>
                </c:pt>
                <c:pt idx="1038">
                  <c:v>1.6899999999999709</c:v>
                </c:pt>
                <c:pt idx="1039">
                  <c:v>1.6949999999999708</c:v>
                </c:pt>
                <c:pt idx="1040">
                  <c:v>1.6999999999999709</c:v>
                </c:pt>
                <c:pt idx="1041">
                  <c:v>1.7049999999999708</c:v>
                </c:pt>
                <c:pt idx="1042">
                  <c:v>1.7099999999999709</c:v>
                </c:pt>
                <c:pt idx="1043">
                  <c:v>1.7149999999999708</c:v>
                </c:pt>
                <c:pt idx="1044">
                  <c:v>1.7199999999999709</c:v>
                </c:pt>
                <c:pt idx="1045">
                  <c:v>1.7249999999999708</c:v>
                </c:pt>
                <c:pt idx="1046">
                  <c:v>1.7299999999999709</c:v>
                </c:pt>
                <c:pt idx="1047">
                  <c:v>1.7349999999999708</c:v>
                </c:pt>
                <c:pt idx="1048">
                  <c:v>1.7399999999999709</c:v>
                </c:pt>
                <c:pt idx="1049">
                  <c:v>1.7449999999999708</c:v>
                </c:pt>
                <c:pt idx="1050">
                  <c:v>1.7499999999999709</c:v>
                </c:pt>
                <c:pt idx="1051">
                  <c:v>1.7549999999999708</c:v>
                </c:pt>
                <c:pt idx="1052">
                  <c:v>1.7599999999999709</c:v>
                </c:pt>
                <c:pt idx="1053">
                  <c:v>1.7649999999999708</c:v>
                </c:pt>
                <c:pt idx="1054">
                  <c:v>1.7699999999999709</c:v>
                </c:pt>
                <c:pt idx="1055">
                  <c:v>1.7749999999999708</c:v>
                </c:pt>
                <c:pt idx="1056">
                  <c:v>1.7799999999999709</c:v>
                </c:pt>
                <c:pt idx="1057">
                  <c:v>1.7849999999999708</c:v>
                </c:pt>
                <c:pt idx="1058">
                  <c:v>1.7899999999999709</c:v>
                </c:pt>
                <c:pt idx="1059">
                  <c:v>1.7949999999999708</c:v>
                </c:pt>
                <c:pt idx="1060">
                  <c:v>1.799999999999971</c:v>
                </c:pt>
                <c:pt idx="1061">
                  <c:v>1.8049999999999708</c:v>
                </c:pt>
                <c:pt idx="1062">
                  <c:v>1.809999999999971</c:v>
                </c:pt>
                <c:pt idx="1063">
                  <c:v>1.8149999999999709</c:v>
                </c:pt>
                <c:pt idx="1064">
                  <c:v>1.819999999999971</c:v>
                </c:pt>
                <c:pt idx="1065">
                  <c:v>1.8249999999999709</c:v>
                </c:pt>
                <c:pt idx="1066">
                  <c:v>1.829999999999971</c:v>
                </c:pt>
                <c:pt idx="1067">
                  <c:v>1.8349999999999709</c:v>
                </c:pt>
                <c:pt idx="1068">
                  <c:v>1.839999999999971</c:v>
                </c:pt>
                <c:pt idx="1069">
                  <c:v>1.8449999999999709</c:v>
                </c:pt>
                <c:pt idx="1070">
                  <c:v>1.849999999999971</c:v>
                </c:pt>
                <c:pt idx="1071">
                  <c:v>1.8549999999999709</c:v>
                </c:pt>
                <c:pt idx="1072">
                  <c:v>1.859999999999971</c:v>
                </c:pt>
                <c:pt idx="1073">
                  <c:v>1.8649999999999709</c:v>
                </c:pt>
                <c:pt idx="1074">
                  <c:v>1.869999999999971</c:v>
                </c:pt>
                <c:pt idx="1075">
                  <c:v>1.8749999999999709</c:v>
                </c:pt>
                <c:pt idx="1076">
                  <c:v>1.879999999999971</c:v>
                </c:pt>
                <c:pt idx="1077">
                  <c:v>1.8849999999999709</c:v>
                </c:pt>
                <c:pt idx="1078">
                  <c:v>1.889999999999971</c:v>
                </c:pt>
                <c:pt idx="1079">
                  <c:v>1.8949999999999709</c:v>
                </c:pt>
                <c:pt idx="1080">
                  <c:v>1.899999999999971</c:v>
                </c:pt>
                <c:pt idx="1081">
                  <c:v>1.9049999999999709</c:v>
                </c:pt>
                <c:pt idx="1082">
                  <c:v>1.9099999999999711</c:v>
                </c:pt>
                <c:pt idx="1083">
                  <c:v>1.9149999999999709</c:v>
                </c:pt>
                <c:pt idx="1084">
                  <c:v>1.9199999999999711</c:v>
                </c:pt>
                <c:pt idx="1085">
                  <c:v>1.924999999999971</c:v>
                </c:pt>
                <c:pt idx="1086">
                  <c:v>1.9299999999999711</c:v>
                </c:pt>
                <c:pt idx="1087">
                  <c:v>1.934999999999971</c:v>
                </c:pt>
                <c:pt idx="1088">
                  <c:v>1.9399999999999711</c:v>
                </c:pt>
                <c:pt idx="1089">
                  <c:v>1.944999999999971</c:v>
                </c:pt>
                <c:pt idx="1090">
                  <c:v>1.9499999999999711</c:v>
                </c:pt>
                <c:pt idx="1091">
                  <c:v>1.954999999999971</c:v>
                </c:pt>
                <c:pt idx="1092">
                  <c:v>1.9599999999999711</c:v>
                </c:pt>
                <c:pt idx="1093">
                  <c:v>1.964999999999971</c:v>
                </c:pt>
                <c:pt idx="1094">
                  <c:v>1.9699999999999711</c:v>
                </c:pt>
                <c:pt idx="1095">
                  <c:v>1.974999999999971</c:v>
                </c:pt>
                <c:pt idx="1096">
                  <c:v>1.9799999999999711</c:v>
                </c:pt>
                <c:pt idx="1097">
                  <c:v>1.984999999999971</c:v>
                </c:pt>
                <c:pt idx="1098">
                  <c:v>1.9899999999999711</c:v>
                </c:pt>
                <c:pt idx="1099">
                  <c:v>1.994999999999971</c:v>
                </c:pt>
                <c:pt idx="1100">
                  <c:v>1.9999999999999711</c:v>
                </c:pt>
                <c:pt idx="1101">
                  <c:v>2.004999999999971</c:v>
                </c:pt>
                <c:pt idx="1102">
                  <c:v>2.0099999999999709</c:v>
                </c:pt>
                <c:pt idx="1103">
                  <c:v>2.0149999999999708</c:v>
                </c:pt>
                <c:pt idx="1104">
                  <c:v>2.0199999999999707</c:v>
                </c:pt>
                <c:pt idx="1105">
                  <c:v>2.0249999999999706</c:v>
                </c:pt>
                <c:pt idx="1106">
                  <c:v>2.0299999999999705</c:v>
                </c:pt>
                <c:pt idx="1107">
                  <c:v>2.0349999999999704</c:v>
                </c:pt>
                <c:pt idx="1108">
                  <c:v>2.0399999999999703</c:v>
                </c:pt>
                <c:pt idx="1109">
                  <c:v>2.0449999999999702</c:v>
                </c:pt>
                <c:pt idx="1110">
                  <c:v>2.0499999999999701</c:v>
                </c:pt>
                <c:pt idx="1111">
                  <c:v>2.05499999999997</c:v>
                </c:pt>
                <c:pt idx="1112">
                  <c:v>2.0599999999999699</c:v>
                </c:pt>
                <c:pt idx="1113">
                  <c:v>2.0649999999999697</c:v>
                </c:pt>
                <c:pt idx="1114">
                  <c:v>2.0699999999999696</c:v>
                </c:pt>
                <c:pt idx="1115">
                  <c:v>2.0749999999999695</c:v>
                </c:pt>
                <c:pt idx="1116">
                  <c:v>2.0799999999999694</c:v>
                </c:pt>
                <c:pt idx="1117">
                  <c:v>2.0849999999999693</c:v>
                </c:pt>
                <c:pt idx="1118">
                  <c:v>2.0899999999999692</c:v>
                </c:pt>
                <c:pt idx="1119">
                  <c:v>2.0949999999999691</c:v>
                </c:pt>
                <c:pt idx="1120">
                  <c:v>2.099999999999969</c:v>
                </c:pt>
                <c:pt idx="1121">
                  <c:v>2.1049999999999689</c:v>
                </c:pt>
                <c:pt idx="1122">
                  <c:v>2.1099999999999688</c:v>
                </c:pt>
                <c:pt idx="1123">
                  <c:v>2.1149999999999687</c:v>
                </c:pt>
                <c:pt idx="1124">
                  <c:v>2.1199999999999686</c:v>
                </c:pt>
                <c:pt idx="1125">
                  <c:v>2.1249999999999685</c:v>
                </c:pt>
                <c:pt idx="1126">
                  <c:v>2.1299999999999684</c:v>
                </c:pt>
                <c:pt idx="1127">
                  <c:v>2.1349999999999683</c:v>
                </c:pt>
                <c:pt idx="1128">
                  <c:v>2.1399999999999681</c:v>
                </c:pt>
                <c:pt idx="1129">
                  <c:v>2.144999999999968</c:v>
                </c:pt>
                <c:pt idx="1130">
                  <c:v>2.1499999999999679</c:v>
                </c:pt>
                <c:pt idx="1131">
                  <c:v>2.1549999999999678</c:v>
                </c:pt>
                <c:pt idx="1132">
                  <c:v>2.1599999999999677</c:v>
                </c:pt>
                <c:pt idx="1133">
                  <c:v>2.1649999999999676</c:v>
                </c:pt>
                <c:pt idx="1134">
                  <c:v>2.1699999999999675</c:v>
                </c:pt>
                <c:pt idx="1135">
                  <c:v>2.1749999999999674</c:v>
                </c:pt>
                <c:pt idx="1136">
                  <c:v>2.1799999999999673</c:v>
                </c:pt>
                <c:pt idx="1137">
                  <c:v>2.1849999999999672</c:v>
                </c:pt>
                <c:pt idx="1138">
                  <c:v>2.1899999999999671</c:v>
                </c:pt>
                <c:pt idx="1139">
                  <c:v>2.194999999999967</c:v>
                </c:pt>
                <c:pt idx="1140">
                  <c:v>2.1999999999999669</c:v>
                </c:pt>
                <c:pt idx="1141">
                  <c:v>2.2049999999999668</c:v>
                </c:pt>
                <c:pt idx="1142">
                  <c:v>2.2099999999999667</c:v>
                </c:pt>
                <c:pt idx="1143">
                  <c:v>2.2149999999999666</c:v>
                </c:pt>
                <c:pt idx="1144">
                  <c:v>2.2199999999999664</c:v>
                </c:pt>
                <c:pt idx="1145">
                  <c:v>2.2249999999999663</c:v>
                </c:pt>
                <c:pt idx="1146">
                  <c:v>2.2299999999999662</c:v>
                </c:pt>
                <c:pt idx="1147">
                  <c:v>2.2349999999999661</c:v>
                </c:pt>
                <c:pt idx="1148">
                  <c:v>2.239999999999966</c:v>
                </c:pt>
                <c:pt idx="1149">
                  <c:v>2.2449999999999659</c:v>
                </c:pt>
                <c:pt idx="1150">
                  <c:v>2.2499999999999658</c:v>
                </c:pt>
                <c:pt idx="1151">
                  <c:v>2.2549999999999657</c:v>
                </c:pt>
                <c:pt idx="1152">
                  <c:v>2.2599999999999656</c:v>
                </c:pt>
                <c:pt idx="1153">
                  <c:v>2.2649999999999655</c:v>
                </c:pt>
                <c:pt idx="1154">
                  <c:v>2.2699999999999654</c:v>
                </c:pt>
                <c:pt idx="1155">
                  <c:v>2.2749999999999653</c:v>
                </c:pt>
                <c:pt idx="1156">
                  <c:v>2.2799999999999652</c:v>
                </c:pt>
                <c:pt idx="1157">
                  <c:v>2.2849999999999651</c:v>
                </c:pt>
                <c:pt idx="1158">
                  <c:v>2.289999999999965</c:v>
                </c:pt>
                <c:pt idx="1159">
                  <c:v>2.2949999999999648</c:v>
                </c:pt>
                <c:pt idx="1160">
                  <c:v>2.2999999999999647</c:v>
                </c:pt>
                <c:pt idx="1161">
                  <c:v>2.3049999999999646</c:v>
                </c:pt>
                <c:pt idx="1162">
                  <c:v>2.3099999999999645</c:v>
                </c:pt>
                <c:pt idx="1163">
                  <c:v>2.3149999999999644</c:v>
                </c:pt>
                <c:pt idx="1164">
                  <c:v>2.3199999999999643</c:v>
                </c:pt>
                <c:pt idx="1165">
                  <c:v>2.3249999999999642</c:v>
                </c:pt>
                <c:pt idx="1166">
                  <c:v>2.3299999999999641</c:v>
                </c:pt>
                <c:pt idx="1167">
                  <c:v>2.334999999999964</c:v>
                </c:pt>
                <c:pt idx="1168">
                  <c:v>2.3399999999999639</c:v>
                </c:pt>
                <c:pt idx="1169">
                  <c:v>2.3449999999999638</c:v>
                </c:pt>
                <c:pt idx="1170">
                  <c:v>2.3499999999999637</c:v>
                </c:pt>
                <c:pt idx="1171">
                  <c:v>2.3549999999999636</c:v>
                </c:pt>
                <c:pt idx="1172">
                  <c:v>2.3599999999999635</c:v>
                </c:pt>
                <c:pt idx="1173">
                  <c:v>2.3649999999999634</c:v>
                </c:pt>
                <c:pt idx="1174">
                  <c:v>2.3699999999999632</c:v>
                </c:pt>
                <c:pt idx="1175">
                  <c:v>2.3749999999999631</c:v>
                </c:pt>
                <c:pt idx="1176">
                  <c:v>2.379999999999963</c:v>
                </c:pt>
                <c:pt idx="1177">
                  <c:v>2.3849999999999629</c:v>
                </c:pt>
                <c:pt idx="1178">
                  <c:v>2.3899999999999628</c:v>
                </c:pt>
                <c:pt idx="1179">
                  <c:v>2.3949999999999627</c:v>
                </c:pt>
                <c:pt idx="1180">
                  <c:v>2.3999999999999626</c:v>
                </c:pt>
                <c:pt idx="1181">
                  <c:v>2.4049999999999625</c:v>
                </c:pt>
                <c:pt idx="1182">
                  <c:v>2.4099999999999624</c:v>
                </c:pt>
                <c:pt idx="1183">
                  <c:v>2.4149999999999623</c:v>
                </c:pt>
                <c:pt idx="1184">
                  <c:v>2.4199999999999622</c:v>
                </c:pt>
                <c:pt idx="1185">
                  <c:v>2.4249999999999621</c:v>
                </c:pt>
                <c:pt idx="1186">
                  <c:v>2.429999999999962</c:v>
                </c:pt>
                <c:pt idx="1187">
                  <c:v>2.4349999999999619</c:v>
                </c:pt>
                <c:pt idx="1188">
                  <c:v>2.4399999999999618</c:v>
                </c:pt>
                <c:pt idx="1189">
                  <c:v>2.4449999999999616</c:v>
                </c:pt>
                <c:pt idx="1190">
                  <c:v>2.4499999999999615</c:v>
                </c:pt>
                <c:pt idx="1191">
                  <c:v>2.4549999999999614</c:v>
                </c:pt>
                <c:pt idx="1192">
                  <c:v>2.4599999999999613</c:v>
                </c:pt>
                <c:pt idx="1193">
                  <c:v>2.4649999999999612</c:v>
                </c:pt>
                <c:pt idx="1194">
                  <c:v>2.4699999999999611</c:v>
                </c:pt>
                <c:pt idx="1195">
                  <c:v>2.474999999999961</c:v>
                </c:pt>
                <c:pt idx="1196">
                  <c:v>2.4799999999999609</c:v>
                </c:pt>
                <c:pt idx="1197">
                  <c:v>2.4849999999999608</c:v>
                </c:pt>
                <c:pt idx="1198">
                  <c:v>2.4899999999999607</c:v>
                </c:pt>
                <c:pt idx="1199">
                  <c:v>2.4949999999999606</c:v>
                </c:pt>
                <c:pt idx="1200">
                  <c:v>2.4999999999999605</c:v>
                </c:pt>
                <c:pt idx="1201">
                  <c:v>2.5049999999999604</c:v>
                </c:pt>
                <c:pt idx="1202">
                  <c:v>2.5099999999999603</c:v>
                </c:pt>
                <c:pt idx="1203">
                  <c:v>2.5149999999999602</c:v>
                </c:pt>
                <c:pt idx="1204">
                  <c:v>2.51999999999996</c:v>
                </c:pt>
                <c:pt idx="1205">
                  <c:v>2.5249999999999599</c:v>
                </c:pt>
                <c:pt idx="1206">
                  <c:v>2.5299999999999598</c:v>
                </c:pt>
                <c:pt idx="1207">
                  <c:v>2.5349999999999597</c:v>
                </c:pt>
                <c:pt idx="1208">
                  <c:v>2.5399999999999596</c:v>
                </c:pt>
                <c:pt idx="1209">
                  <c:v>2.5449999999999595</c:v>
                </c:pt>
                <c:pt idx="1210">
                  <c:v>2.5499999999999594</c:v>
                </c:pt>
                <c:pt idx="1211">
                  <c:v>2.5549999999999593</c:v>
                </c:pt>
                <c:pt idx="1212">
                  <c:v>2.5599999999999592</c:v>
                </c:pt>
                <c:pt idx="1213">
                  <c:v>2.5649999999999591</c:v>
                </c:pt>
                <c:pt idx="1214">
                  <c:v>2.569999999999959</c:v>
                </c:pt>
                <c:pt idx="1215">
                  <c:v>2.5749999999999589</c:v>
                </c:pt>
                <c:pt idx="1216">
                  <c:v>2.5799999999999588</c:v>
                </c:pt>
                <c:pt idx="1217">
                  <c:v>2.5849999999999587</c:v>
                </c:pt>
                <c:pt idx="1218">
                  <c:v>2.5899999999999586</c:v>
                </c:pt>
                <c:pt idx="1219">
                  <c:v>2.5949999999999585</c:v>
                </c:pt>
                <c:pt idx="1220">
                  <c:v>2.5999999999999583</c:v>
                </c:pt>
                <c:pt idx="1221">
                  <c:v>2.6049999999999582</c:v>
                </c:pt>
                <c:pt idx="1222">
                  <c:v>2.6099999999999581</c:v>
                </c:pt>
                <c:pt idx="1223">
                  <c:v>2.614999999999958</c:v>
                </c:pt>
                <c:pt idx="1224">
                  <c:v>2.6199999999999579</c:v>
                </c:pt>
                <c:pt idx="1225">
                  <c:v>2.6249999999999578</c:v>
                </c:pt>
                <c:pt idx="1226">
                  <c:v>2.6299999999999577</c:v>
                </c:pt>
                <c:pt idx="1227">
                  <c:v>2.6349999999999576</c:v>
                </c:pt>
                <c:pt idx="1228">
                  <c:v>2.6399999999999575</c:v>
                </c:pt>
                <c:pt idx="1229">
                  <c:v>2.6449999999999574</c:v>
                </c:pt>
                <c:pt idx="1230">
                  <c:v>2.6499999999999573</c:v>
                </c:pt>
                <c:pt idx="1231">
                  <c:v>2.6549999999999572</c:v>
                </c:pt>
                <c:pt idx="1232">
                  <c:v>2.6599999999999571</c:v>
                </c:pt>
                <c:pt idx="1233">
                  <c:v>2.664999999999957</c:v>
                </c:pt>
                <c:pt idx="1234">
                  <c:v>2.6699999999999569</c:v>
                </c:pt>
                <c:pt idx="1235">
                  <c:v>2.6749999999999567</c:v>
                </c:pt>
                <c:pt idx="1236">
                  <c:v>2.6799999999999566</c:v>
                </c:pt>
                <c:pt idx="1237">
                  <c:v>2.6849999999999565</c:v>
                </c:pt>
                <c:pt idx="1238">
                  <c:v>2.6899999999999564</c:v>
                </c:pt>
                <c:pt idx="1239">
                  <c:v>2.6949999999999563</c:v>
                </c:pt>
                <c:pt idx="1240">
                  <c:v>2.6999999999999562</c:v>
                </c:pt>
                <c:pt idx="1241">
                  <c:v>2.7049999999999561</c:v>
                </c:pt>
                <c:pt idx="1242">
                  <c:v>2.709999999999956</c:v>
                </c:pt>
                <c:pt idx="1243">
                  <c:v>2.7149999999999559</c:v>
                </c:pt>
                <c:pt idx="1244">
                  <c:v>2.7199999999999558</c:v>
                </c:pt>
                <c:pt idx="1245">
                  <c:v>2.7249999999999557</c:v>
                </c:pt>
                <c:pt idx="1246">
                  <c:v>2.7299999999999556</c:v>
                </c:pt>
                <c:pt idx="1247">
                  <c:v>2.7349999999999555</c:v>
                </c:pt>
                <c:pt idx="1248">
                  <c:v>2.7399999999999554</c:v>
                </c:pt>
                <c:pt idx="1249">
                  <c:v>2.7449999999999553</c:v>
                </c:pt>
                <c:pt idx="1250">
                  <c:v>2.7499999999999551</c:v>
                </c:pt>
                <c:pt idx="1251">
                  <c:v>2.754999999999955</c:v>
                </c:pt>
                <c:pt idx="1252">
                  <c:v>2.7599999999999549</c:v>
                </c:pt>
                <c:pt idx="1253">
                  <c:v>2.7649999999999548</c:v>
                </c:pt>
                <c:pt idx="1254">
                  <c:v>2.7699999999999547</c:v>
                </c:pt>
                <c:pt idx="1255">
                  <c:v>2.7749999999999546</c:v>
                </c:pt>
                <c:pt idx="1256">
                  <c:v>2.7799999999999545</c:v>
                </c:pt>
                <c:pt idx="1257">
                  <c:v>2.7849999999999544</c:v>
                </c:pt>
                <c:pt idx="1258">
                  <c:v>2.7899999999999543</c:v>
                </c:pt>
                <c:pt idx="1259">
                  <c:v>2.7949999999999542</c:v>
                </c:pt>
                <c:pt idx="1260">
                  <c:v>2.7999999999999541</c:v>
                </c:pt>
                <c:pt idx="1261">
                  <c:v>2.804999999999954</c:v>
                </c:pt>
                <c:pt idx="1262">
                  <c:v>2.8099999999999539</c:v>
                </c:pt>
                <c:pt idx="1263">
                  <c:v>2.8149999999999538</c:v>
                </c:pt>
                <c:pt idx="1264">
                  <c:v>2.8199999999999537</c:v>
                </c:pt>
                <c:pt idx="1265">
                  <c:v>2.8249999999999535</c:v>
                </c:pt>
                <c:pt idx="1266">
                  <c:v>2.8299999999999534</c:v>
                </c:pt>
                <c:pt idx="1267">
                  <c:v>2.8349999999999533</c:v>
                </c:pt>
                <c:pt idx="1268">
                  <c:v>2.8399999999999532</c:v>
                </c:pt>
                <c:pt idx="1269">
                  <c:v>2.8449999999999531</c:v>
                </c:pt>
                <c:pt idx="1270">
                  <c:v>2.849999999999953</c:v>
                </c:pt>
                <c:pt idx="1271">
                  <c:v>2.8549999999999529</c:v>
                </c:pt>
                <c:pt idx="1272">
                  <c:v>2.8599999999999528</c:v>
                </c:pt>
                <c:pt idx="1273">
                  <c:v>2.8649999999999527</c:v>
                </c:pt>
                <c:pt idx="1274">
                  <c:v>2.8699999999999526</c:v>
                </c:pt>
                <c:pt idx="1275">
                  <c:v>2.8749999999999525</c:v>
                </c:pt>
                <c:pt idx="1276">
                  <c:v>2.8799999999999524</c:v>
                </c:pt>
                <c:pt idx="1277">
                  <c:v>2.8849999999999523</c:v>
                </c:pt>
                <c:pt idx="1278">
                  <c:v>2.8899999999999522</c:v>
                </c:pt>
                <c:pt idx="1279">
                  <c:v>2.8949999999999521</c:v>
                </c:pt>
                <c:pt idx="1280">
                  <c:v>2.8999999999999519</c:v>
                </c:pt>
                <c:pt idx="1281">
                  <c:v>2.9049999999999518</c:v>
                </c:pt>
                <c:pt idx="1282">
                  <c:v>2.9099999999999517</c:v>
                </c:pt>
                <c:pt idx="1283">
                  <c:v>2.9149999999999516</c:v>
                </c:pt>
                <c:pt idx="1284">
                  <c:v>2.9199999999999515</c:v>
                </c:pt>
                <c:pt idx="1285">
                  <c:v>2.9249999999999514</c:v>
                </c:pt>
                <c:pt idx="1286">
                  <c:v>2.9299999999999513</c:v>
                </c:pt>
                <c:pt idx="1287">
                  <c:v>2.9349999999999512</c:v>
                </c:pt>
                <c:pt idx="1288">
                  <c:v>2.9399999999999511</c:v>
                </c:pt>
                <c:pt idx="1289">
                  <c:v>2.944999999999951</c:v>
                </c:pt>
                <c:pt idx="1290">
                  <c:v>2.9499999999999509</c:v>
                </c:pt>
                <c:pt idx="1291">
                  <c:v>2.9549999999999508</c:v>
                </c:pt>
                <c:pt idx="1292">
                  <c:v>2.9599999999999507</c:v>
                </c:pt>
                <c:pt idx="1293">
                  <c:v>2.9649999999999506</c:v>
                </c:pt>
                <c:pt idx="1294">
                  <c:v>2.9699999999999505</c:v>
                </c:pt>
                <c:pt idx="1295">
                  <c:v>2.9749999999999504</c:v>
                </c:pt>
                <c:pt idx="1296">
                  <c:v>2.9799999999999502</c:v>
                </c:pt>
                <c:pt idx="1297">
                  <c:v>2.9849999999999501</c:v>
                </c:pt>
                <c:pt idx="1298">
                  <c:v>2.98999999999995</c:v>
                </c:pt>
                <c:pt idx="1299">
                  <c:v>2.9949999999999499</c:v>
                </c:pt>
                <c:pt idx="1300">
                  <c:v>2.9999999999999498</c:v>
                </c:pt>
                <c:pt idx="1301">
                  <c:v>3.0049999999999497</c:v>
                </c:pt>
                <c:pt idx="1302">
                  <c:v>3.0099999999999496</c:v>
                </c:pt>
                <c:pt idx="1303">
                  <c:v>3.0149999999999495</c:v>
                </c:pt>
                <c:pt idx="1304">
                  <c:v>3.0199999999999494</c:v>
                </c:pt>
                <c:pt idx="1305">
                  <c:v>3.0249999999999493</c:v>
                </c:pt>
                <c:pt idx="1306">
                  <c:v>3.0299999999999492</c:v>
                </c:pt>
                <c:pt idx="1307">
                  <c:v>3.0349999999999491</c:v>
                </c:pt>
                <c:pt idx="1308">
                  <c:v>3.039999999999949</c:v>
                </c:pt>
                <c:pt idx="1309">
                  <c:v>3.0449999999999489</c:v>
                </c:pt>
                <c:pt idx="1310">
                  <c:v>3.0499999999999488</c:v>
                </c:pt>
                <c:pt idx="1311">
                  <c:v>3.0549999999999486</c:v>
                </c:pt>
                <c:pt idx="1312">
                  <c:v>3.0599999999999485</c:v>
                </c:pt>
                <c:pt idx="1313">
                  <c:v>3.0649999999999484</c:v>
                </c:pt>
                <c:pt idx="1314">
                  <c:v>3.0699999999999483</c:v>
                </c:pt>
                <c:pt idx="1315">
                  <c:v>3.0749999999999482</c:v>
                </c:pt>
                <c:pt idx="1316">
                  <c:v>3.0799999999999481</c:v>
                </c:pt>
                <c:pt idx="1317">
                  <c:v>3.084999999999948</c:v>
                </c:pt>
                <c:pt idx="1318">
                  <c:v>3.0899999999999479</c:v>
                </c:pt>
                <c:pt idx="1319">
                  <c:v>3.0949999999999478</c:v>
                </c:pt>
                <c:pt idx="1320">
                  <c:v>3.0999999999999477</c:v>
                </c:pt>
                <c:pt idx="1321">
                  <c:v>3.1049999999999476</c:v>
                </c:pt>
                <c:pt idx="1322">
                  <c:v>3.1099999999999475</c:v>
                </c:pt>
                <c:pt idx="1323">
                  <c:v>3.1149999999999474</c:v>
                </c:pt>
                <c:pt idx="1324">
                  <c:v>3.1199999999999473</c:v>
                </c:pt>
                <c:pt idx="1325">
                  <c:v>3.1249999999999472</c:v>
                </c:pt>
                <c:pt idx="1326">
                  <c:v>3.129999999999947</c:v>
                </c:pt>
                <c:pt idx="1327">
                  <c:v>3.1349999999999469</c:v>
                </c:pt>
                <c:pt idx="1328">
                  <c:v>3.1399999999999468</c:v>
                </c:pt>
                <c:pt idx="1329">
                  <c:v>3.1449999999999467</c:v>
                </c:pt>
                <c:pt idx="1330">
                  <c:v>3.1499999999999466</c:v>
                </c:pt>
                <c:pt idx="1331">
                  <c:v>3.1549999999999465</c:v>
                </c:pt>
                <c:pt idx="1332">
                  <c:v>3.1599999999999464</c:v>
                </c:pt>
                <c:pt idx="1333">
                  <c:v>3.1649999999999463</c:v>
                </c:pt>
                <c:pt idx="1334">
                  <c:v>3.1699999999999462</c:v>
                </c:pt>
                <c:pt idx="1335">
                  <c:v>3.1749999999999461</c:v>
                </c:pt>
                <c:pt idx="1336">
                  <c:v>3.179999999999946</c:v>
                </c:pt>
                <c:pt idx="1337">
                  <c:v>3.1849999999999459</c:v>
                </c:pt>
                <c:pt idx="1338">
                  <c:v>3.1899999999999458</c:v>
                </c:pt>
                <c:pt idx="1339">
                  <c:v>3.1949999999999457</c:v>
                </c:pt>
                <c:pt idx="1340">
                  <c:v>3.1999999999999456</c:v>
                </c:pt>
                <c:pt idx="1341">
                  <c:v>3.2049999999999454</c:v>
                </c:pt>
                <c:pt idx="1342">
                  <c:v>3.2099999999999453</c:v>
                </c:pt>
                <c:pt idx="1343">
                  <c:v>3.2149999999999452</c:v>
                </c:pt>
                <c:pt idx="1344">
                  <c:v>3.2199999999999451</c:v>
                </c:pt>
                <c:pt idx="1345">
                  <c:v>3.224999999999945</c:v>
                </c:pt>
                <c:pt idx="1346">
                  <c:v>3.2299999999999449</c:v>
                </c:pt>
                <c:pt idx="1347">
                  <c:v>3.2349999999999448</c:v>
                </c:pt>
                <c:pt idx="1348">
                  <c:v>3.2399999999999447</c:v>
                </c:pt>
                <c:pt idx="1349">
                  <c:v>3.2449999999999446</c:v>
                </c:pt>
                <c:pt idx="1350">
                  <c:v>3.2499999999999445</c:v>
                </c:pt>
                <c:pt idx="1351">
                  <c:v>3.2549999999999444</c:v>
                </c:pt>
                <c:pt idx="1352">
                  <c:v>3.2599999999999443</c:v>
                </c:pt>
                <c:pt idx="1353">
                  <c:v>3.2649999999999442</c:v>
                </c:pt>
                <c:pt idx="1354">
                  <c:v>3.2699999999999441</c:v>
                </c:pt>
                <c:pt idx="1355">
                  <c:v>3.274999999999944</c:v>
                </c:pt>
                <c:pt idx="1356">
                  <c:v>3.2799999999999438</c:v>
                </c:pt>
                <c:pt idx="1357">
                  <c:v>3.2849999999999437</c:v>
                </c:pt>
                <c:pt idx="1358">
                  <c:v>3.2899999999999436</c:v>
                </c:pt>
                <c:pt idx="1359">
                  <c:v>3.2949999999999435</c:v>
                </c:pt>
                <c:pt idx="1360">
                  <c:v>3.2999999999999434</c:v>
                </c:pt>
                <c:pt idx="1361">
                  <c:v>3.3049999999999433</c:v>
                </c:pt>
                <c:pt idx="1362">
                  <c:v>3.3099999999999432</c:v>
                </c:pt>
                <c:pt idx="1363">
                  <c:v>3.3149999999999431</c:v>
                </c:pt>
                <c:pt idx="1364">
                  <c:v>3.319999999999943</c:v>
                </c:pt>
                <c:pt idx="1365">
                  <c:v>3.3249999999999429</c:v>
                </c:pt>
                <c:pt idx="1366">
                  <c:v>3.3299999999999428</c:v>
                </c:pt>
                <c:pt idx="1367">
                  <c:v>3.3349999999999427</c:v>
                </c:pt>
                <c:pt idx="1368">
                  <c:v>3.3399999999999426</c:v>
                </c:pt>
                <c:pt idx="1369">
                  <c:v>3.3449999999999425</c:v>
                </c:pt>
                <c:pt idx="1370">
                  <c:v>3.3499999999999424</c:v>
                </c:pt>
                <c:pt idx="1371">
                  <c:v>3.3549999999999423</c:v>
                </c:pt>
                <c:pt idx="1372">
                  <c:v>3.3599999999999421</c:v>
                </c:pt>
                <c:pt idx="1373">
                  <c:v>3.364999999999942</c:v>
                </c:pt>
                <c:pt idx="1374">
                  <c:v>3.3699999999999419</c:v>
                </c:pt>
                <c:pt idx="1375">
                  <c:v>3.3749999999999418</c:v>
                </c:pt>
                <c:pt idx="1376">
                  <c:v>3.3799999999999417</c:v>
                </c:pt>
                <c:pt idx="1377">
                  <c:v>3.3849999999999416</c:v>
                </c:pt>
                <c:pt idx="1378">
                  <c:v>3.3899999999999415</c:v>
                </c:pt>
                <c:pt idx="1379">
                  <c:v>3.3949999999999414</c:v>
                </c:pt>
                <c:pt idx="1380">
                  <c:v>3.3999999999999413</c:v>
                </c:pt>
                <c:pt idx="1381">
                  <c:v>3.4049999999999412</c:v>
                </c:pt>
                <c:pt idx="1382">
                  <c:v>3.4099999999999411</c:v>
                </c:pt>
                <c:pt idx="1383">
                  <c:v>3.414999999999941</c:v>
                </c:pt>
                <c:pt idx="1384">
                  <c:v>3.4199999999999409</c:v>
                </c:pt>
                <c:pt idx="1385">
                  <c:v>3.4249999999999408</c:v>
                </c:pt>
                <c:pt idx="1386">
                  <c:v>3.4299999999999407</c:v>
                </c:pt>
                <c:pt idx="1387">
                  <c:v>3.4349999999999405</c:v>
                </c:pt>
                <c:pt idx="1388">
                  <c:v>3.4399999999999404</c:v>
                </c:pt>
                <c:pt idx="1389">
                  <c:v>3.4449999999999403</c:v>
                </c:pt>
                <c:pt idx="1390">
                  <c:v>3.4499999999999402</c:v>
                </c:pt>
                <c:pt idx="1391">
                  <c:v>3.4549999999999401</c:v>
                </c:pt>
                <c:pt idx="1392">
                  <c:v>3.45999999999994</c:v>
                </c:pt>
                <c:pt idx="1393">
                  <c:v>3.4649999999999399</c:v>
                </c:pt>
                <c:pt idx="1394">
                  <c:v>3.4699999999999398</c:v>
                </c:pt>
                <c:pt idx="1395">
                  <c:v>3.4749999999999397</c:v>
                </c:pt>
                <c:pt idx="1396">
                  <c:v>3.4799999999999396</c:v>
                </c:pt>
                <c:pt idx="1397">
                  <c:v>3.4849999999999395</c:v>
                </c:pt>
                <c:pt idx="1398">
                  <c:v>3.4899999999999394</c:v>
                </c:pt>
                <c:pt idx="1399">
                  <c:v>3.4949999999999393</c:v>
                </c:pt>
                <c:pt idx="1400">
                  <c:v>3.4999999999999392</c:v>
                </c:pt>
              </c:numCache>
            </c:numRef>
          </c:cat>
          <c:val>
            <c:numRef>
              <c:f>Norm_area!$B$7:$B$1407</c:f>
              <c:numCache>
                <c:formatCode>General</c:formatCode>
                <c:ptCount val="1401"/>
                <c:pt idx="0">
                  <c:v>8.7268269504576015E-4</c:v>
                </c:pt>
                <c:pt idx="1">
                  <c:v>8.8807795363088241E-4</c:v>
                </c:pt>
                <c:pt idx="2">
                  <c:v>9.0372221127752448E-4</c:v>
                </c:pt>
                <c:pt idx="3">
                  <c:v>9.1961906522580825E-4</c:v>
                </c:pt>
                <c:pt idx="4">
                  <c:v>9.3577215692747804E-4</c:v>
                </c:pt>
                <c:pt idx="5">
                  <c:v>9.5218517245626783E-4</c:v>
                </c:pt>
                <c:pt idx="6">
                  <c:v>9.6886184291984417E-4</c:v>
                </c:pt>
                <c:pt idx="7">
                  <c:v>9.8580594487331216E-4</c:v>
                </c:pt>
                <c:pt idx="8">
                  <c:v>1.0030213007342348E-3</c:v>
                </c:pt>
                <c:pt idx="9">
                  <c:v>1.0205117791991277E-3</c:v>
                </c:pt>
                <c:pt idx="10">
                  <c:v>1.0382812956614075E-3</c:v>
                </c:pt>
                <c:pt idx="11">
                  <c:v>1.0563338126307338E-3</c:v>
                </c:pt>
                <c:pt idx="12">
                  <c:v>1.07467334015373E-3</c:v>
                </c:pt>
                <c:pt idx="13">
                  <c:v>1.0933039362360213E-3</c:v>
                </c:pt>
                <c:pt idx="14">
                  <c:v>1.1122297072655601E-3</c:v>
                </c:pt>
                <c:pt idx="15">
                  <c:v>1.1314548084372022E-3</c:v>
                </c:pt>
                <c:pt idx="16">
                  <c:v>1.1509834441784774E-3</c:v>
                </c:pt>
                <c:pt idx="17">
                  <c:v>1.1708198685765191E-3</c:v>
                </c:pt>
                <c:pt idx="18">
                  <c:v>1.1909683858061105E-3</c:v>
                </c:pt>
                <c:pt idx="19">
                  <c:v>1.2114333505587941E-3</c:v>
                </c:pt>
                <c:pt idx="20">
                  <c:v>1.23221916847301E-3</c:v>
                </c:pt>
                <c:pt idx="21">
                  <c:v>1.2533302965651958E-3</c:v>
                </c:pt>
                <c:pt idx="22">
                  <c:v>1.2747712436618226E-3</c:v>
                </c:pt>
                <c:pt idx="23">
                  <c:v>1.2965465708323052E-3</c:v>
                </c:pt>
                <c:pt idx="24">
                  <c:v>1.3186608918227293E-3</c:v>
                </c:pt>
                <c:pt idx="25">
                  <c:v>1.3411188734903658E-3</c:v>
                </c:pt>
                <c:pt idx="26">
                  <c:v>1.3639252362388915E-3</c:v>
                </c:pt>
                <c:pt idx="27">
                  <c:v>1.3870847544542933E-3</c:v>
                </c:pt>
                <c:pt idx="28">
                  <c:v>1.4106022569413698E-3</c:v>
                </c:pt>
                <c:pt idx="29">
                  <c:v>1.4344826273608045E-3</c:v>
                </c:pt>
                <c:pt idx="30">
                  <c:v>1.4587308046667303E-3</c:v>
                </c:pt>
                <c:pt idx="31">
                  <c:v>1.4833517835447418E-3</c:v>
                </c:pt>
                <c:pt idx="32">
                  <c:v>1.5083506148502899E-3</c:v>
                </c:pt>
                <c:pt idx="33">
                  <c:v>1.5337324060474037E-3</c:v>
                </c:pt>
                <c:pt idx="34">
                  <c:v>1.5595023216476735E-3</c:v>
                </c:pt>
                <c:pt idx="35">
                  <c:v>1.5856655836494371E-3</c:v>
                </c:pt>
                <c:pt idx="36">
                  <c:v>1.6122274719771029E-3</c:v>
                </c:pt>
                <c:pt idx="37">
                  <c:v>1.6391933249205565E-3</c:v>
                </c:pt>
                <c:pt idx="38">
                  <c:v>1.6665685395745593E-3</c:v>
                </c:pt>
                <c:pt idx="39">
                  <c:v>1.6943585722781057E-3</c:v>
                </c:pt>
                <c:pt idx="40">
                  <c:v>1.7225689390536552E-3</c:v>
                </c:pt>
                <c:pt idx="41">
                  <c:v>1.7512052160461639E-3</c:v>
                </c:pt>
                <c:pt idx="42">
                  <c:v>1.7802730399618517E-3</c:v>
                </c:pt>
                <c:pt idx="43">
                  <c:v>1.8097781085066541E-3</c:v>
                </c:pt>
                <c:pt idx="44">
                  <c:v>1.8397261808242517E-3</c:v>
                </c:pt>
                <c:pt idx="45">
                  <c:v>1.8701230779336203E-3</c:v>
                </c:pt>
                <c:pt idx="46">
                  <c:v>1.9009746831660499E-3</c:v>
                </c:pt>
                <c:pt idx="47">
                  <c:v>1.9322869426015132E-3</c:v>
                </c:pt>
                <c:pt idx="48">
                  <c:v>1.9640658655043428E-3</c:v>
                </c:pt>
                <c:pt idx="49">
                  <c:v>1.9963175247581246E-3</c:v>
                </c:pt>
                <c:pt idx="50">
                  <c:v>2.0290480572997321E-3</c:v>
                </c:pt>
                <c:pt idx="51">
                  <c:v>2.0622636645524226E-3</c:v>
                </c:pt>
                <c:pt idx="52">
                  <c:v>2.0959706128579063E-3</c:v>
                </c:pt>
                <c:pt idx="53">
                  <c:v>2.1301752339073225E-3</c:v>
                </c:pt>
                <c:pt idx="54">
                  <c:v>2.1648839251710221E-3</c:v>
                </c:pt>
                <c:pt idx="55">
                  <c:v>2.2001031503270903E-3</c:v>
                </c:pt>
                <c:pt idx="56">
                  <c:v>2.2358394396884969E-3</c:v>
                </c:pt>
                <c:pt idx="57">
                  <c:v>2.2720993906288236E-3</c:v>
                </c:pt>
                <c:pt idx="58">
                  <c:v>2.3088896680064507E-3</c:v>
                </c:pt>
                <c:pt idx="59">
                  <c:v>2.346217004587117E-3</c:v>
                </c:pt>
                <c:pt idx="60">
                  <c:v>2.3840882014647936E-3</c:v>
                </c:pt>
                <c:pt idx="61">
                  <c:v>2.4225101284807357E-3</c:v>
                </c:pt>
                <c:pt idx="62">
                  <c:v>2.4614897246406481E-3</c:v>
                </c:pt>
                <c:pt idx="63">
                  <c:v>2.5010339985298696E-3</c:v>
                </c:pt>
                <c:pt idx="64">
                  <c:v>2.5411500287264672E-3</c:v>
                </c:pt>
                <c:pt idx="65">
                  <c:v>2.5818449642121604E-3</c:v>
                </c:pt>
                <c:pt idx="66">
                  <c:v>2.6231260247809663E-3</c:v>
                </c:pt>
                <c:pt idx="67">
                  <c:v>2.6650005014454705E-3</c:v>
                </c:pt>
                <c:pt idx="68">
                  <c:v>2.7074757568406401E-3</c:v>
                </c:pt>
                <c:pt idx="69">
                  <c:v>2.7505592256250365E-3</c:v>
                </c:pt>
                <c:pt idx="70">
                  <c:v>2.7942584148793804E-3</c:v>
                </c:pt>
                <c:pt idx="71">
                  <c:v>2.8385809045023309E-3</c:v>
                </c:pt>
                <c:pt idx="72">
                  <c:v>2.8835343476033698E-3</c:v>
                </c:pt>
                <c:pt idx="73">
                  <c:v>2.9291264708927252E-3</c:v>
                </c:pt>
                <c:pt idx="74">
                  <c:v>2.9753650750681798E-3</c:v>
                </c:pt>
                <c:pt idx="75">
                  <c:v>3.0222580351986811E-3</c:v>
                </c:pt>
                <c:pt idx="76">
                  <c:v>3.0698133011046644E-3</c:v>
                </c:pt>
                <c:pt idx="77">
                  <c:v>3.1180388977349277E-3</c:v>
                </c:pt>
                <c:pt idx="78">
                  <c:v>3.1669429255399969E-3</c:v>
                </c:pt>
                <c:pt idx="79">
                  <c:v>3.2165335608418401E-3</c:v>
                </c:pt>
                <c:pt idx="80">
                  <c:v>3.2668190561998345E-3</c:v>
                </c:pt>
                <c:pt idx="81">
                  <c:v>3.3178077407728557E-3</c:v>
                </c:pt>
                <c:pt idx="82">
                  <c:v>3.3695080206773884E-3</c:v>
                </c:pt>
                <c:pt idx="83">
                  <c:v>3.421928379341545E-3</c:v>
                </c:pt>
                <c:pt idx="84">
                  <c:v>3.4750773778548421E-3</c:v>
                </c:pt>
                <c:pt idx="85">
                  <c:v>3.5289636553136614E-3</c:v>
                </c:pt>
                <c:pt idx="86">
                  <c:v>3.5835959291622595E-3</c:v>
                </c:pt>
                <c:pt idx="87">
                  <c:v>3.638982995529165E-3</c:v>
                </c:pt>
                <c:pt idx="88">
                  <c:v>3.6951337295589295E-3</c:v>
                </c:pt>
                <c:pt idx="89">
                  <c:v>3.7520570857389997E-3</c:v>
                </c:pt>
                <c:pt idx="90">
                  <c:v>3.8097620982216955E-3</c:v>
                </c:pt>
                <c:pt idx="91">
                  <c:v>3.8682578811410824E-3</c:v>
                </c:pt>
                <c:pt idx="92">
                  <c:v>3.9275536289246609E-3</c:v>
                </c:pt>
                <c:pt idx="93">
                  <c:v>3.9876586165997346E-3</c:v>
                </c:pt>
                <c:pt idx="94">
                  <c:v>4.0485822000943042E-3</c:v>
                </c:pt>
                <c:pt idx="95">
                  <c:v>4.1103338165324327E-3</c:v>
                </c:pt>
                <c:pt idx="96">
                  <c:v>4.1729229845238322E-3</c:v>
                </c:pt>
                <c:pt idx="97">
                  <c:v>4.2363593044476584E-3</c:v>
                </c:pt>
                <c:pt idx="98">
                  <c:v>4.3006524587303127E-3</c:v>
                </c:pt>
                <c:pt idx="99">
                  <c:v>4.3658122121171322E-3</c:v>
                </c:pt>
                <c:pt idx="100">
                  <c:v>4.4318484119378653E-3</c:v>
                </c:pt>
                <c:pt idx="101">
                  <c:v>4.498770988365733E-3</c:v>
                </c:pt>
                <c:pt idx="102">
                  <c:v>4.5665899546699987E-3</c:v>
                </c:pt>
                <c:pt idx="103">
                  <c:v>4.6353154074619115E-3</c:v>
                </c:pt>
                <c:pt idx="104">
                  <c:v>4.7049575269338248E-3</c:v>
                </c:pt>
                <c:pt idx="105">
                  <c:v>4.775526577091402E-3</c:v>
                </c:pt>
                <c:pt idx="106">
                  <c:v>4.8470329059787853E-3</c:v>
                </c:pt>
                <c:pt idx="107">
                  <c:v>4.9194869458965293E-3</c:v>
                </c:pt>
                <c:pt idx="108">
                  <c:v>4.9928992136122037E-3</c:v>
                </c:pt>
                <c:pt idx="109">
                  <c:v>5.0672803105635076E-3</c:v>
                </c:pt>
                <c:pt idx="110">
                  <c:v>5.1426409230537606E-3</c:v>
                </c:pt>
                <c:pt idx="111">
                  <c:v>5.2189918224396096E-3</c:v>
                </c:pt>
                <c:pt idx="112">
                  <c:v>5.2963438653108319E-3</c:v>
                </c:pt>
                <c:pt idx="113">
                  <c:v>5.3747079936620678E-3</c:v>
                </c:pt>
                <c:pt idx="114">
                  <c:v>5.4540952350563563E-3</c:v>
                </c:pt>
                <c:pt idx="115">
                  <c:v>5.5345167027802998E-3</c:v>
                </c:pt>
                <c:pt idx="116">
                  <c:v>5.6159835959907634E-3</c:v>
                </c:pt>
                <c:pt idx="117">
                  <c:v>5.6985071998528697E-3</c:v>
                </c:pt>
                <c:pt idx="118">
                  <c:v>5.7820988856692674E-3</c:v>
                </c:pt>
                <c:pt idx="119">
                  <c:v>5.8667701110003785E-3</c:v>
                </c:pt>
                <c:pt idx="120">
                  <c:v>5.9525324197756318E-3</c:v>
                </c:pt>
                <c:pt idx="121">
                  <c:v>6.0393974423953826E-3</c:v>
                </c:pt>
                <c:pt idx="122">
                  <c:v>6.1273768958234592E-3</c:v>
                </c:pt>
                <c:pt idx="123">
                  <c:v>6.2164825836701892E-3</c:v>
                </c:pt>
                <c:pt idx="124">
                  <c:v>6.3067263962656864E-3</c:v>
                </c:pt>
                <c:pt idx="125">
                  <c:v>6.3981203107233119E-3</c:v>
                </c:pt>
                <c:pt idx="126">
                  <c:v>6.4906763909931154E-3</c:v>
                </c:pt>
                <c:pt idx="127">
                  <c:v>6.5844067879051336E-3</c:v>
                </c:pt>
                <c:pt idx="128">
                  <c:v>6.679323739202353E-3</c:v>
                </c:pt>
                <c:pt idx="129">
                  <c:v>6.775439569563264E-3</c:v>
                </c:pt>
                <c:pt idx="130">
                  <c:v>6.8727666906137023E-3</c:v>
                </c:pt>
                <c:pt idx="131">
                  <c:v>6.9713176009279952E-3</c:v>
                </c:pt>
                <c:pt idx="132">
                  <c:v>7.071104886019166E-3</c:v>
                </c:pt>
                <c:pt idx="133">
                  <c:v>7.1721412183179947E-3</c:v>
                </c:pt>
                <c:pt idx="134">
                  <c:v>7.2744393571409259E-3</c:v>
                </c:pt>
                <c:pt idx="135">
                  <c:v>7.3780121486464907E-3</c:v>
                </c:pt>
                <c:pt idx="136">
                  <c:v>7.4828725257802542E-3</c:v>
                </c:pt>
                <c:pt idx="137">
                  <c:v>7.5890335082079829E-3</c:v>
                </c:pt>
                <c:pt idx="138">
                  <c:v>7.696508202237007E-3</c:v>
                </c:pt>
                <c:pt idx="139">
                  <c:v>7.8053098007254997E-3</c:v>
                </c:pt>
                <c:pt idx="140">
                  <c:v>7.9154515829796337E-3</c:v>
                </c:pt>
                <c:pt idx="141">
                  <c:v>8.0269469146383547E-3</c:v>
                </c:pt>
                <c:pt idx="142">
                  <c:v>8.139809247545678E-3</c:v>
                </c:pt>
                <c:pt idx="143">
                  <c:v>8.2540521196103542E-3</c:v>
                </c:pt>
                <c:pt idx="144">
                  <c:v>8.3696891546526739E-3</c:v>
                </c:pt>
                <c:pt idx="145">
                  <c:v>8.4867340622383561E-3</c:v>
                </c:pt>
                <c:pt idx="146">
                  <c:v>8.605200637499302E-3</c:v>
                </c:pt>
                <c:pt idx="147">
                  <c:v>8.7251027609410569E-3</c:v>
                </c:pt>
                <c:pt idx="148">
                  <c:v>8.8464543982368377E-3</c:v>
                </c:pt>
                <c:pt idx="149">
                  <c:v>8.9692696000079862E-3</c:v>
                </c:pt>
                <c:pt idx="150">
                  <c:v>9.0935625015906539E-3</c:v>
                </c:pt>
                <c:pt idx="151">
                  <c:v>9.2193473227885903E-3</c:v>
                </c:pt>
                <c:pt idx="152">
                  <c:v>9.3466383676118724E-3</c:v>
                </c:pt>
                <c:pt idx="153">
                  <c:v>9.4754500240014257E-3</c:v>
                </c:pt>
                <c:pt idx="154">
                  <c:v>9.605796763539157E-3</c:v>
                </c:pt>
                <c:pt idx="155">
                  <c:v>9.7376931411435625E-3</c:v>
                </c:pt>
                <c:pt idx="156">
                  <c:v>9.8711537947506912E-3</c:v>
                </c:pt>
                <c:pt idx="157">
                  <c:v>1.000619344498023E-2</c:v>
                </c:pt>
                <c:pt idx="158">
                  <c:v>1.0142826894786612E-2</c:v>
                </c:pt>
                <c:pt idx="159">
                  <c:v>1.0281069029095041E-2</c:v>
                </c:pt>
                <c:pt idx="160">
                  <c:v>1.0420934814422113E-2</c:v>
                </c:pt>
                <c:pt idx="161">
                  <c:v>1.0562439298481129E-2</c:v>
                </c:pt>
                <c:pt idx="162">
                  <c:v>1.0705597609771687E-2</c:v>
                </c:pt>
                <c:pt idx="163">
                  <c:v>1.0850424957153635E-2</c:v>
                </c:pt>
                <c:pt idx="164">
                  <c:v>1.0996936629405063E-2</c:v>
                </c:pt>
                <c:pt idx="165">
                  <c:v>1.1145147994764282E-2</c:v>
                </c:pt>
                <c:pt idx="166">
                  <c:v>1.1295074500455599E-2</c:v>
                </c:pt>
                <c:pt idx="167">
                  <c:v>1.1446731672198786E-2</c:v>
                </c:pt>
                <c:pt idx="168">
                  <c:v>1.1600135113702011E-2</c:v>
                </c:pt>
                <c:pt idx="169">
                  <c:v>1.1755300506138208E-2</c:v>
                </c:pt>
                <c:pt idx="170">
                  <c:v>1.1912243607604607E-2</c:v>
                </c:pt>
                <c:pt idx="171">
                  <c:v>1.2070980252565415E-2</c:v>
                </c:pt>
                <c:pt idx="172">
                  <c:v>1.2231526351277383E-2</c:v>
                </c:pt>
                <c:pt idx="173">
                  <c:v>1.2393897889198211E-2</c:v>
                </c:pt>
                <c:pt idx="174">
                  <c:v>1.2558110926377592E-2</c:v>
                </c:pt>
                <c:pt idx="175">
                  <c:v>1.272418159683081E-2</c:v>
                </c:pt>
                <c:pt idx="176">
                  <c:v>1.2892126107894674E-2</c:v>
                </c:pt>
                <c:pt idx="177">
                  <c:v>1.3061960739565757E-2</c:v>
                </c:pt>
                <c:pt idx="178">
                  <c:v>1.3233701843820715E-2</c:v>
                </c:pt>
                <c:pt idx="179">
                  <c:v>1.3407365843918578E-2</c:v>
                </c:pt>
                <c:pt idx="180">
                  <c:v>1.3582969233684938E-2</c:v>
                </c:pt>
                <c:pt idx="181">
                  <c:v>1.3760528576777816E-2</c:v>
                </c:pt>
                <c:pt idx="182">
                  <c:v>1.3940060505935119E-2</c:v>
                </c:pt>
                <c:pt idx="183">
                  <c:v>1.4121581722203562E-2</c:v>
                </c:pt>
                <c:pt idx="184">
                  <c:v>1.430510899414897E-2</c:v>
                </c:pt>
                <c:pt idx="185">
                  <c:v>1.4490659157047709E-2</c:v>
                </c:pt>
                <c:pt idx="186">
                  <c:v>1.4678249112059288E-2</c:v>
                </c:pt>
                <c:pt idx="187">
                  <c:v>1.4867895825379873E-2</c:v>
                </c:pt>
                <c:pt idx="188">
                  <c:v>1.5059616327376679E-2</c:v>
                </c:pt>
                <c:pt idx="189">
                  <c:v>1.5253427711703091E-2</c:v>
                </c:pt>
                <c:pt idx="190">
                  <c:v>1.5449347134394371E-2</c:v>
                </c:pt>
                <c:pt idx="191">
                  <c:v>1.5647391812943955E-2</c:v>
                </c:pt>
                <c:pt idx="192">
                  <c:v>1.5847579025359992E-2</c:v>
                </c:pt>
                <c:pt idx="193">
                  <c:v>1.6049926109202355E-2</c:v>
                </c:pt>
                <c:pt idx="194">
                  <c:v>1.6254450460599649E-2</c:v>
                </c:pt>
                <c:pt idx="195">
                  <c:v>1.64611695332464E-2</c:v>
                </c:pt>
                <c:pt idx="196">
                  <c:v>1.6670100837380186E-2</c:v>
                </c:pt>
                <c:pt idx="197">
                  <c:v>1.6881261938738602E-2</c:v>
                </c:pt>
                <c:pt idx="198">
                  <c:v>1.7094670457496037E-2</c:v>
                </c:pt>
                <c:pt idx="199">
                  <c:v>1.73103440671801E-2</c:v>
                </c:pt>
                <c:pt idx="200">
                  <c:v>1.7528300493567604E-2</c:v>
                </c:pt>
                <c:pt idx="201">
                  <c:v>1.7748557513560088E-2</c:v>
                </c:pt>
                <c:pt idx="202">
                  <c:v>1.7971132954038675E-2</c:v>
                </c:pt>
                <c:pt idx="203">
                  <c:v>1.8196044690698285E-2</c:v>
                </c:pt>
                <c:pt idx="204">
                  <c:v>1.8423310646861056E-2</c:v>
                </c:pt>
                <c:pt idx="205">
                  <c:v>1.8652948792268902E-2</c:v>
                </c:pt>
                <c:pt idx="206">
                  <c:v>1.888497714185515E-2</c:v>
                </c:pt>
                <c:pt idx="207">
                  <c:v>1.9119413754495173E-2</c:v>
                </c:pt>
                <c:pt idx="208">
                  <c:v>1.9356276731735907E-2</c:v>
                </c:pt>
                <c:pt idx="209">
                  <c:v>1.9595584216504251E-2</c:v>
                </c:pt>
                <c:pt idx="210">
                  <c:v>1.9837354391794234E-2</c:v>
                </c:pt>
                <c:pt idx="211">
                  <c:v>2.0081605479332878E-2</c:v>
                </c:pt>
                <c:pt idx="212">
                  <c:v>2.0328355738224717E-2</c:v>
                </c:pt>
                <c:pt idx="213">
                  <c:v>2.0577623463574935E-2</c:v>
                </c:pt>
                <c:pt idx="214">
                  <c:v>2.0829426985091038E-2</c:v>
                </c:pt>
                <c:pt idx="215">
                  <c:v>2.1083784665662939E-2</c:v>
                </c:pt>
                <c:pt idx="216">
                  <c:v>2.1340714899921589E-2</c:v>
                </c:pt>
                <c:pt idx="217">
                  <c:v>2.1600236112775926E-2</c:v>
                </c:pt>
                <c:pt idx="218">
                  <c:v>2.1862366757928162E-2</c:v>
                </c:pt>
                <c:pt idx="219">
                  <c:v>2.2127125316367426E-2</c:v>
                </c:pt>
                <c:pt idx="220">
                  <c:v>2.2394530294841637E-2</c:v>
                </c:pt>
                <c:pt idx="221">
                  <c:v>2.2664600224307614E-2</c:v>
                </c:pt>
                <c:pt idx="222">
                  <c:v>2.2937353658359399E-2</c:v>
                </c:pt>
                <c:pt idx="223">
                  <c:v>2.3212809171634805E-2</c:v>
                </c:pt>
                <c:pt idx="224">
                  <c:v>2.3490985358200031E-2</c:v>
                </c:pt>
                <c:pt idx="225">
                  <c:v>2.3771900829912453E-2</c:v>
                </c:pt>
                <c:pt idx="226">
                  <c:v>2.4055574214761604E-2</c:v>
                </c:pt>
                <c:pt idx="227">
                  <c:v>2.4342024155188161E-2</c:v>
                </c:pt>
                <c:pt idx="228">
                  <c:v>2.4631269306381084E-2</c:v>
                </c:pt>
                <c:pt idx="229">
                  <c:v>2.4923328334552897E-2</c:v>
                </c:pt>
                <c:pt idx="230">
                  <c:v>2.5218219915192935E-2</c:v>
                </c:pt>
                <c:pt idx="231">
                  <c:v>2.5515962731298879E-2</c:v>
                </c:pt>
                <c:pt idx="232">
                  <c:v>2.5816575471586192E-2</c:v>
                </c:pt>
                <c:pt idx="233">
                  <c:v>2.6120076828675873E-2</c:v>
                </c:pt>
                <c:pt idx="234">
                  <c:v>2.6426485497260198E-2</c:v>
                </c:pt>
                <c:pt idx="235">
                  <c:v>2.6735820172246686E-2</c:v>
                </c:pt>
                <c:pt idx="236">
                  <c:v>2.70480995468802E-2</c:v>
                </c:pt>
                <c:pt idx="237">
                  <c:v>2.736334231084335E-2</c:v>
                </c:pt>
                <c:pt idx="238">
                  <c:v>2.7681567148334949E-2</c:v>
                </c:pt>
                <c:pt idx="239">
                  <c:v>2.8002792736126939E-2</c:v>
                </c:pt>
                <c:pt idx="240">
                  <c:v>2.8327037741599514E-2</c:v>
                </c:pt>
                <c:pt idx="241">
                  <c:v>2.8654320820754572E-2</c:v>
                </c:pt>
                <c:pt idx="242">
                  <c:v>2.8984660616207702E-2</c:v>
                </c:pt>
                <c:pt idx="243">
                  <c:v>2.9318075755158522E-2</c:v>
                </c:pt>
                <c:pt idx="244">
                  <c:v>2.9654584847339512E-2</c:v>
                </c:pt>
                <c:pt idx="245">
                  <c:v>2.9994206482943511E-2</c:v>
                </c:pt>
                <c:pt idx="246">
                  <c:v>3.0336959230529831E-2</c:v>
                </c:pt>
                <c:pt idx="247">
                  <c:v>3.0682861634908996E-2</c:v>
                </c:pt>
                <c:pt idx="248">
                  <c:v>3.10319322150064E-2</c:v>
                </c:pt>
                <c:pt idx="249">
                  <c:v>3.1384189461704758E-2</c:v>
                </c:pt>
                <c:pt idx="250">
                  <c:v>3.1739651835665517E-2</c:v>
                </c:pt>
                <c:pt idx="251">
                  <c:v>3.2098337765129291E-2</c:v>
                </c:pt>
                <c:pt idx="252">
                  <c:v>3.2460265643695502E-2</c:v>
                </c:pt>
                <c:pt idx="253">
                  <c:v>3.2825453828081184E-2</c:v>
                </c:pt>
                <c:pt idx="254">
                  <c:v>3.3193920635859117E-2</c:v>
                </c:pt>
                <c:pt idx="255">
                  <c:v>3.3565684343175514E-2</c:v>
                </c:pt>
                <c:pt idx="256">
                  <c:v>3.3940763182447133E-2</c:v>
                </c:pt>
                <c:pt idx="257">
                  <c:v>3.4319175340038123E-2</c:v>
                </c:pt>
                <c:pt idx="258">
                  <c:v>3.470093895391671E-2</c:v>
                </c:pt>
                <c:pt idx="259">
                  <c:v>3.5086072111291729E-2</c:v>
                </c:pt>
                <c:pt idx="260">
                  <c:v>3.547459284622928E-2</c:v>
                </c:pt>
                <c:pt idx="261">
                  <c:v>3.5866519137249545E-2</c:v>
                </c:pt>
                <c:pt idx="262">
                  <c:v>3.6261868904903995E-2</c:v>
                </c:pt>
                <c:pt idx="263">
                  <c:v>3.6660660009333032E-2</c:v>
                </c:pt>
                <c:pt idx="264">
                  <c:v>3.7062910247804219E-2</c:v>
                </c:pt>
                <c:pt idx="265">
                  <c:v>3.7468637352231493E-2</c:v>
                </c:pt>
                <c:pt idx="266">
                  <c:v>3.7877858986675138E-2</c:v>
                </c:pt>
                <c:pt idx="267">
                  <c:v>3.8290592744823083E-2</c:v>
                </c:pt>
                <c:pt idx="268">
                  <c:v>3.8706856147453235E-2</c:v>
                </c:pt>
                <c:pt idx="269">
                  <c:v>3.9126666639877572E-2</c:v>
                </c:pt>
                <c:pt idx="270">
                  <c:v>3.9550041589367764E-2</c:v>
                </c:pt>
                <c:pt idx="271">
                  <c:v>3.997699828256266E-2</c:v>
                </c:pt>
                <c:pt idx="272">
                  <c:v>4.0407553922857796E-2</c:v>
                </c:pt>
                <c:pt idx="273">
                  <c:v>4.0841725627777249E-2</c:v>
                </c:pt>
                <c:pt idx="274">
                  <c:v>4.1279530426327836E-2</c:v>
                </c:pt>
                <c:pt idx="275">
                  <c:v>4.172098525633601E-2</c:v>
                </c:pt>
                <c:pt idx="276">
                  <c:v>4.2166106961767688E-2</c:v>
                </c:pt>
                <c:pt idx="277">
                  <c:v>4.2614912290031122E-2</c:v>
                </c:pt>
                <c:pt idx="278">
                  <c:v>4.3067417889263042E-2</c:v>
                </c:pt>
                <c:pt idx="279">
                  <c:v>4.3523640305598514E-2</c:v>
                </c:pt>
                <c:pt idx="280">
                  <c:v>4.3983595980424443E-2</c:v>
                </c:pt>
                <c:pt idx="281">
                  <c:v>4.4447301247617144E-2</c:v>
                </c:pt>
                <c:pt idx="282">
                  <c:v>4.4914772330764262E-2</c:v>
                </c:pt>
                <c:pt idx="283">
                  <c:v>4.5386025340371124E-2</c:v>
                </c:pt>
                <c:pt idx="284">
                  <c:v>4.5861076271052015E-2</c:v>
                </c:pt>
                <c:pt idx="285">
                  <c:v>4.6339940998706315E-2</c:v>
                </c:pt>
                <c:pt idx="286">
                  <c:v>4.6822635277680193E-2</c:v>
                </c:pt>
                <c:pt idx="287">
                  <c:v>4.7309174737913733E-2</c:v>
                </c:pt>
                <c:pt idx="288">
                  <c:v>4.7799574882074002E-2</c:v>
                </c:pt>
                <c:pt idx="289">
                  <c:v>4.8293851082674262E-2</c:v>
                </c:pt>
                <c:pt idx="290">
                  <c:v>4.8792018579179669E-2</c:v>
                </c:pt>
                <c:pt idx="291">
                  <c:v>4.92940924750997E-2</c:v>
                </c:pt>
                <c:pt idx="292">
                  <c:v>4.9800087735067604E-2</c:v>
                </c:pt>
                <c:pt idx="293">
                  <c:v>5.0310019181907327E-2</c:v>
                </c:pt>
                <c:pt idx="294">
                  <c:v>5.0823901493687949E-2</c:v>
                </c:pt>
                <c:pt idx="295">
                  <c:v>5.1341749200766187E-2</c:v>
                </c:pt>
                <c:pt idx="296">
                  <c:v>5.186357668281727E-2</c:v>
                </c:pt>
                <c:pt idx="297">
                  <c:v>5.238939816585432E-2</c:v>
                </c:pt>
                <c:pt idx="298">
                  <c:v>5.2919227719236905E-2</c:v>
                </c:pt>
                <c:pt idx="299">
                  <c:v>5.3453079252668637E-2</c:v>
                </c:pt>
                <c:pt idx="300">
                  <c:v>5.3990966513184607E-2</c:v>
                </c:pt>
                <c:pt idx="301">
                  <c:v>5.4532903082128902E-2</c:v>
                </c:pt>
                <c:pt idx="302">
                  <c:v>5.5078902372122263E-2</c:v>
                </c:pt>
                <c:pt idx="303">
                  <c:v>5.5628977624020561E-2</c:v>
                </c:pt>
                <c:pt idx="304">
                  <c:v>5.6183141903864496E-2</c:v>
                </c:pt>
                <c:pt idx="305">
                  <c:v>5.6741408099820416E-2</c:v>
                </c:pt>
                <c:pt idx="306">
                  <c:v>5.730378891911353E-2</c:v>
                </c:pt>
                <c:pt idx="307">
                  <c:v>5.7870296884952564E-2</c:v>
                </c:pt>
                <c:pt idx="308">
                  <c:v>5.8440944333447799E-2</c:v>
                </c:pt>
                <c:pt idx="309">
                  <c:v>5.9015743410521557E-2</c:v>
                </c:pt>
                <c:pt idx="310">
                  <c:v>5.9594706068812363E-2</c:v>
                </c:pt>
                <c:pt idx="311">
                  <c:v>6.017784406457264E-2</c:v>
                </c:pt>
                <c:pt idx="312">
                  <c:v>6.0765168954561022E-2</c:v>
                </c:pt>
                <c:pt idx="313">
                  <c:v>6.1356692092928683E-2</c:v>
                </c:pt>
                <c:pt idx="314">
                  <c:v>6.1952424628101341E-2</c:v>
                </c:pt>
                <c:pt idx="315">
                  <c:v>6.2552377499656128E-2</c:v>
                </c:pt>
                <c:pt idx="316">
                  <c:v>6.3156561435194783E-2</c:v>
                </c:pt>
                <c:pt idx="317">
                  <c:v>6.3764986947212735E-2</c:v>
                </c:pt>
                <c:pt idx="318">
                  <c:v>6.4377664329965417E-2</c:v>
                </c:pt>
                <c:pt idx="319">
                  <c:v>6.4994603656331237E-2</c:v>
                </c:pt>
                <c:pt idx="320">
                  <c:v>6.5615814774672626E-2</c:v>
                </c:pt>
                <c:pt idx="321">
                  <c:v>6.6241307305694719E-2</c:v>
                </c:pt>
                <c:pt idx="322">
                  <c:v>6.6871090639303118E-2</c:v>
                </c:pt>
                <c:pt idx="323">
                  <c:v>6.750517393146005E-2</c:v>
                </c:pt>
                <c:pt idx="324">
                  <c:v>6.8143566101040498E-2</c:v>
                </c:pt>
                <c:pt idx="325">
                  <c:v>6.8786275826687782E-2</c:v>
                </c:pt>
                <c:pt idx="326">
                  <c:v>6.9433311543670065E-2</c:v>
                </c:pt>
                <c:pt idx="327">
                  <c:v>7.0084681440737137E-2</c:v>
                </c:pt>
                <c:pt idx="328">
                  <c:v>7.0740393456979189E-2</c:v>
                </c:pt>
                <c:pt idx="329">
                  <c:v>7.1400455278686784E-2</c:v>
                </c:pt>
                <c:pt idx="330">
                  <c:v>7.2064874336213752E-2</c:v>
                </c:pt>
                <c:pt idx="331">
                  <c:v>7.2733657800842413E-2</c:v>
                </c:pt>
                <c:pt idx="332">
                  <c:v>7.3406812581652603E-2</c:v>
                </c:pt>
                <c:pt idx="333">
                  <c:v>7.4084345322393969E-2</c:v>
                </c:pt>
                <c:pt idx="334">
                  <c:v>7.4766262398363273E-2</c:v>
                </c:pt>
                <c:pt idx="335">
                  <c:v>7.5452569913285791E-2</c:v>
                </c:pt>
                <c:pt idx="336">
                  <c:v>7.6143273696202912E-2</c:v>
                </c:pt>
                <c:pt idx="337">
                  <c:v>7.6838379298364637E-2</c:v>
                </c:pt>
                <c:pt idx="338">
                  <c:v>7.7537891990129532E-2</c:v>
                </c:pt>
                <c:pt idx="339">
                  <c:v>7.8241816757870619E-2</c:v>
                </c:pt>
                <c:pt idx="340">
                  <c:v>7.8950158300889639E-2</c:v>
                </c:pt>
                <c:pt idx="341">
                  <c:v>7.9662921028338426E-2</c:v>
                </c:pt>
                <c:pt idx="342">
                  <c:v>8.038010905614959E-2</c:v>
                </c:pt>
                <c:pt idx="343">
                  <c:v>8.1101726203975627E-2</c:v>
                </c:pt>
                <c:pt idx="344">
                  <c:v>8.1827775992138169E-2</c:v>
                </c:pt>
                <c:pt idx="345">
                  <c:v>8.2558261638586955E-2</c:v>
                </c:pt>
                <c:pt idx="346">
                  <c:v>8.3293186055869786E-2</c:v>
                </c:pt>
                <c:pt idx="347">
                  <c:v>8.4032551848113604E-2</c:v>
                </c:pt>
                <c:pt idx="348">
                  <c:v>8.4776361308017495E-2</c:v>
                </c:pt>
                <c:pt idx="349">
                  <c:v>8.5524616413857835E-2</c:v>
                </c:pt>
                <c:pt idx="350">
                  <c:v>8.627731882650673E-2</c:v>
                </c:pt>
                <c:pt idx="351">
                  <c:v>8.7034469886463503E-2</c:v>
                </c:pt>
                <c:pt idx="352">
                  <c:v>8.7796070610900778E-2</c:v>
                </c:pt>
                <c:pt idx="353">
                  <c:v>8.8562121690724527E-2</c:v>
                </c:pt>
                <c:pt idx="354">
                  <c:v>8.9332623487650087E-2</c:v>
                </c:pt>
                <c:pt idx="355">
                  <c:v>9.0107576031293157E-2</c:v>
                </c:pt>
                <c:pt idx="356">
                  <c:v>9.0886979016277916E-2</c:v>
                </c:pt>
                <c:pt idx="357">
                  <c:v>9.1670831799361321E-2</c:v>
                </c:pt>
                <c:pt idx="358">
                  <c:v>9.245913339657566E-2</c:v>
                </c:pt>
                <c:pt idx="359">
                  <c:v>9.3251882480388487E-2</c:v>
                </c:pt>
                <c:pt idx="360">
                  <c:v>9.4049077376881868E-2</c:v>
                </c:pt>
                <c:pt idx="361">
                  <c:v>9.4850716062950258E-2</c:v>
                </c:pt>
                <c:pt idx="362">
                  <c:v>9.5656796163518881E-2</c:v>
                </c:pt>
                <c:pt idx="363">
                  <c:v>9.6467314948781913E-2</c:v>
                </c:pt>
                <c:pt idx="364">
                  <c:v>9.7282269331462307E-2</c:v>
                </c:pt>
                <c:pt idx="365">
                  <c:v>9.8101655864092585E-2</c:v>
                </c:pt>
                <c:pt idx="366">
                  <c:v>9.8925470736318494E-2</c:v>
                </c:pt>
                <c:pt idx="367">
                  <c:v>9.9753709772224808E-2</c:v>
                </c:pt>
                <c:pt idx="368">
                  <c:v>0.10058636842768527</c:v>
                </c:pt>
                <c:pt idx="369">
                  <c:v>0.10142344178773575</c:v>
                </c:pt>
                <c:pt idx="370">
                  <c:v>0.10226492456397267</c:v>
                </c:pt>
                <c:pt idx="371">
                  <c:v>0.10311081109197602</c:v>
                </c:pt>
                <c:pt idx="372">
                  <c:v>0.1039610953287588</c:v>
                </c:pt>
                <c:pt idx="373">
                  <c:v>0.10481577085024216</c:v>
                </c:pt>
                <c:pt idx="374">
                  <c:v>0.10567483084875816</c:v>
                </c:pt>
                <c:pt idx="375">
                  <c:v>0.10653826813057958</c:v>
                </c:pt>
                <c:pt idx="376">
                  <c:v>0.10740607511347833</c:v>
                </c:pt>
                <c:pt idx="377">
                  <c:v>0.10827824382431225</c:v>
                </c:pt>
                <c:pt idx="378">
                  <c:v>0.1091547658966418</c:v>
                </c:pt>
                <c:pt idx="379">
                  <c:v>0.11003563256837608</c:v>
                </c:pt>
                <c:pt idx="380">
                  <c:v>0.11092083467944994</c:v>
                </c:pt>
                <c:pt idx="381">
                  <c:v>0.11181036266953208</c:v>
                </c:pt>
                <c:pt idx="382">
                  <c:v>0.11270420657576488</c:v>
                </c:pt>
                <c:pt idx="383">
                  <c:v>0.1136023560305366</c:v>
                </c:pt>
                <c:pt idx="384">
                  <c:v>0.11450480025928665</c:v>
                </c:pt>
                <c:pt idx="385">
                  <c:v>0.11541152807834423</c:v>
                </c:pt>
                <c:pt idx="386">
                  <c:v>0.11632252789280133</c:v>
                </c:pt>
                <c:pt idx="387">
                  <c:v>0.11723778769442018</c:v>
                </c:pt>
                <c:pt idx="388">
                  <c:v>0.11815729505957646</c:v>
                </c:pt>
                <c:pt idx="389">
                  <c:v>0.11908103714723786</c:v>
                </c:pt>
                <c:pt idx="390">
                  <c:v>0.12000900069697971</c:v>
                </c:pt>
                <c:pt idx="391">
                  <c:v>0.12094117202703725</c:v>
                </c:pt>
                <c:pt idx="392">
                  <c:v>0.12187753703239584</c:v>
                </c:pt>
                <c:pt idx="393">
                  <c:v>0.1228180811829193</c:v>
                </c:pt>
                <c:pt idx="394">
                  <c:v>0.12376278952151717</c:v>
                </c:pt>
                <c:pt idx="395">
                  <c:v>0.12471164666235118</c:v>
                </c:pt>
                <c:pt idx="396">
                  <c:v>0.12566463678908213</c:v>
                </c:pt>
                <c:pt idx="397">
                  <c:v>0.12662174365315665</c:v>
                </c:pt>
                <c:pt idx="398">
                  <c:v>0.12758295057213581</c:v>
                </c:pt>
                <c:pt idx="399">
                  <c:v>0.12854824042806487</c:v>
                </c:pt>
                <c:pt idx="400">
                  <c:v>0.12951759566588561</c:v>
                </c:pt>
                <c:pt idx="401">
                  <c:v>0.13049099829189123</c:v>
                </c:pt>
                <c:pt idx="402">
                  <c:v>0.13146842987222485</c:v>
                </c:pt>
                <c:pt idx="403">
                  <c:v>0.13244987153142168</c:v>
                </c:pt>
                <c:pt idx="404">
                  <c:v>0.13343530395099609</c:v>
                </c:pt>
                <c:pt idx="405">
                  <c:v>0.1344247073680728</c:v>
                </c:pt>
                <c:pt idx="406">
                  <c:v>0.13541806157406502</c:v>
                </c:pt>
                <c:pt idx="407">
                  <c:v>0.13641534591339716</c:v>
                </c:pt>
                <c:pt idx="408">
                  <c:v>0.13741653928227543</c:v>
                </c:pt>
                <c:pt idx="409">
                  <c:v>0.13842162012750478</c:v>
                </c:pt>
                <c:pt idx="410">
                  <c:v>0.1394305664453539</c:v>
                </c:pt>
                <c:pt idx="411">
                  <c:v>0.14044335578046832</c:v>
                </c:pt>
                <c:pt idx="412">
                  <c:v>0.1414599652248324</c:v>
                </c:pt>
                <c:pt idx="413">
                  <c:v>0.14248037141677999</c:v>
                </c:pt>
                <c:pt idx="414">
                  <c:v>0.14350455054005595</c:v>
                </c:pt>
                <c:pt idx="415">
                  <c:v>0.1445324783229264</c:v>
                </c:pt>
                <c:pt idx="416">
                  <c:v>0.14556413003734109</c:v>
                </c:pt>
                <c:pt idx="417">
                  <c:v>0.1465994804981462</c:v>
                </c:pt>
                <c:pt idx="418">
                  <c:v>0.14763850406234919</c:v>
                </c:pt>
                <c:pt idx="419">
                  <c:v>0.14868117462843544</c:v>
                </c:pt>
                <c:pt idx="420">
                  <c:v>0.14972746563573827</c:v>
                </c:pt>
                <c:pt idx="421">
                  <c:v>0.15077735006386128</c:v>
                </c:pt>
                <c:pt idx="422">
                  <c:v>0.15183080043215502</c:v>
                </c:pt>
                <c:pt idx="423">
                  <c:v>0.15288778879924703</c:v>
                </c:pt>
                <c:pt idx="424">
                  <c:v>0.15394828676262701</c:v>
                </c:pt>
                <c:pt idx="425">
                  <c:v>0.1550122654582865</c:v>
                </c:pt>
                <c:pt idx="426">
                  <c:v>0.15607969556041412</c:v>
                </c:pt>
                <c:pt idx="427">
                  <c:v>0.15715054728114666</c:v>
                </c:pt>
                <c:pt idx="428">
                  <c:v>0.15822479037037629</c:v>
                </c:pt>
                <c:pt idx="429">
                  <c:v>0.15930239411561439</c:v>
                </c:pt>
                <c:pt idx="430">
                  <c:v>0.1603833273419128</c:v>
                </c:pt>
                <c:pt idx="431">
                  <c:v>0.1614675584118419</c:v>
                </c:pt>
                <c:pt idx="432">
                  <c:v>0.16255505522552732</c:v>
                </c:pt>
                <c:pt idx="433">
                  <c:v>0.16364578522074402</c:v>
                </c:pt>
                <c:pt idx="434">
                  <c:v>0.16473971537306997</c:v>
                </c:pt>
                <c:pt idx="435">
                  <c:v>0.1658368121960978</c:v>
                </c:pt>
                <c:pt idx="436">
                  <c:v>0.16693704174170693</c:v>
                </c:pt>
                <c:pt idx="437">
                  <c:v>0.16804036960039412</c:v>
                </c:pt>
                <c:pt idx="438">
                  <c:v>0.16914676090166547</c:v>
                </c:pt>
                <c:pt idx="439">
                  <c:v>0.17025618031448755</c:v>
                </c:pt>
                <c:pt idx="440">
                  <c:v>0.17136859204780039</c:v>
                </c:pt>
                <c:pt idx="441">
                  <c:v>0.17248395985109044</c:v>
                </c:pt>
                <c:pt idx="442">
                  <c:v>0.17360224701502597</c:v>
                </c:pt>
                <c:pt idx="443">
                  <c:v>0.17472341637215325</c:v>
                </c:pt>
                <c:pt idx="444">
                  <c:v>0.17584743029765532</c:v>
                </c:pt>
                <c:pt idx="445">
                  <c:v>0.17697425071017259</c:v>
                </c:pt>
                <c:pt idx="446">
                  <c:v>0.17810383907268651</c:v>
                </c:pt>
                <c:pt idx="447">
                  <c:v>0.17923615639346518</c:v>
                </c:pt>
                <c:pt idx="448">
                  <c:v>0.18037116322707322</c:v>
                </c:pt>
                <c:pt idx="449">
                  <c:v>0.18150881967544372</c:v>
                </c:pt>
                <c:pt idx="450">
                  <c:v>0.18264908538901478</c:v>
                </c:pt>
                <c:pt idx="451">
                  <c:v>0.18379191956792906</c:v>
                </c:pt>
                <c:pt idx="452">
                  <c:v>0.18493728096329812</c:v>
                </c:pt>
                <c:pt idx="453">
                  <c:v>0.18608512787853002</c:v>
                </c:pt>
                <c:pt idx="454">
                  <c:v>0.18723541817072234</c:v>
                </c:pt>
                <c:pt idx="455">
                  <c:v>0.1883881092521191</c:v>
                </c:pt>
                <c:pt idx="456">
                  <c:v>0.189543158091633</c:v>
                </c:pt>
                <c:pt idx="457">
                  <c:v>0.19070052121643205</c:v>
                </c:pt>
                <c:pt idx="458">
                  <c:v>0.19186015471359213</c:v>
                </c:pt>
                <c:pt idx="459">
                  <c:v>0.19302201423181375</c:v>
                </c:pt>
                <c:pt idx="460">
                  <c:v>0.19418605498320568</c:v>
                </c:pt>
                <c:pt idx="461">
                  <c:v>0.19535223174513244</c:v>
                </c:pt>
                <c:pt idx="462">
                  <c:v>0.19652049886212922</c:v>
                </c:pt>
                <c:pt idx="463">
                  <c:v>0.19769081024788093</c:v>
                </c:pt>
                <c:pt idx="464">
                  <c:v>0.19886311938726858</c:v>
                </c:pt>
                <c:pt idx="465">
                  <c:v>0.2000373793384804</c:v>
                </c:pt>
                <c:pt idx="466">
                  <c:v>0.20121354273519002</c:v>
                </c:pt>
                <c:pt idx="467">
                  <c:v>0.20239156178880002</c:v>
                </c:pt>
                <c:pt idx="468">
                  <c:v>0.20357138829075203</c:v>
                </c:pt>
                <c:pt idx="469">
                  <c:v>0.20475297361490299</c:v>
                </c:pt>
                <c:pt idx="470">
                  <c:v>0.2059362687199674</c:v>
                </c:pt>
                <c:pt idx="471">
                  <c:v>0.20712122415202594</c:v>
                </c:pt>
                <c:pt idx="472">
                  <c:v>0.20830779004710095</c:v>
                </c:pt>
                <c:pt idx="473">
                  <c:v>0.20949591613379676</c:v>
                </c:pt>
                <c:pt idx="474">
                  <c:v>0.21068555173600784</c:v>
                </c:pt>
                <c:pt idx="475">
                  <c:v>0.21187664577569204</c:v>
                </c:pt>
                <c:pt idx="476">
                  <c:v>0.21306914677571046</c:v>
                </c:pt>
                <c:pt idx="477">
                  <c:v>0.21426300286273336</c:v>
                </c:pt>
                <c:pt idx="478">
                  <c:v>0.21545816177021224</c:v>
                </c:pt>
                <c:pt idx="479">
                  <c:v>0.21665457084141765</c:v>
                </c:pt>
                <c:pt idx="480">
                  <c:v>0.21785217703254306</c:v>
                </c:pt>
                <c:pt idx="481">
                  <c:v>0.21905092691587449</c:v>
                </c:pt>
                <c:pt idx="482">
                  <c:v>0.22025076668302582</c:v>
                </c:pt>
                <c:pt idx="483">
                  <c:v>0.22145164214823962</c:v>
                </c:pt>
                <c:pt idx="484">
                  <c:v>0.22265349875175366</c:v>
                </c:pt>
                <c:pt idx="485">
                  <c:v>0.22385628156323195</c:v>
                </c:pt>
                <c:pt idx="486">
                  <c:v>0.22505993528526219</c:v>
                </c:pt>
                <c:pt idx="487">
                  <c:v>0.22626440425691643</c:v>
                </c:pt>
                <c:pt idx="488">
                  <c:v>0.22746963245737836</c:v>
                </c:pt>
                <c:pt idx="489">
                  <c:v>0.22867556350963367</c:v>
                </c:pt>
                <c:pt idx="490">
                  <c:v>0.22988214068422552</c:v>
                </c:pt>
                <c:pt idx="491">
                  <c:v>0.2310893069030738</c:v>
                </c:pt>
                <c:pt idx="492">
                  <c:v>0.23229700474335871</c:v>
                </c:pt>
                <c:pt idx="493">
                  <c:v>0.23350517644146726</c:v>
                </c:pt>
                <c:pt idx="494">
                  <c:v>0.2347137638970043</c:v>
                </c:pt>
                <c:pt idx="495">
                  <c:v>0.23592270867686499</c:v>
                </c:pt>
                <c:pt idx="496">
                  <c:v>0.23713195201937207</c:v>
                </c:pt>
                <c:pt idx="497">
                  <c:v>0.23834143483847381</c:v>
                </c:pt>
                <c:pt idx="498">
                  <c:v>0.23955109772800581</c:v>
                </c:pt>
                <c:pt idx="499">
                  <c:v>0.24076088096601325</c:v>
                </c:pt>
                <c:pt idx="500">
                  <c:v>0.24197072451913584</c:v>
                </c:pt>
                <c:pt idx="501">
                  <c:v>0.24318056804705329</c:v>
                </c:pt>
                <c:pt idx="502">
                  <c:v>0.24439035090699204</c:v>
                </c:pt>
                <c:pt idx="503">
                  <c:v>0.24560001215829233</c:v>
                </c:pt>
                <c:pt idx="504">
                  <c:v>0.24680949056703519</c:v>
                </c:pt>
                <c:pt idx="505">
                  <c:v>0.2480187246107296</c:v>
                </c:pt>
                <c:pt idx="506">
                  <c:v>0.24922765248305842</c:v>
                </c:pt>
                <c:pt idx="507">
                  <c:v>0.25043621209868361</c:v>
                </c:pt>
                <c:pt idx="508">
                  <c:v>0.25164434109810963</c:v>
                </c:pt>
                <c:pt idx="509">
                  <c:v>0.25285197685260508</c:v>
                </c:pt>
                <c:pt idx="510">
                  <c:v>0.25405905646918148</c:v>
                </c:pt>
                <c:pt idx="511">
                  <c:v>0.25526551679562987</c:v>
                </c:pt>
                <c:pt idx="512">
                  <c:v>0.25647129442561284</c:v>
                </c:pt>
                <c:pt idx="513">
                  <c:v>0.25767632570381394</c:v>
                </c:pt>
                <c:pt idx="514">
                  <c:v>0.25888054673114136</c:v>
                </c:pt>
                <c:pt idx="515">
                  <c:v>0.26008389336998822</c:v>
                </c:pt>
                <c:pt idx="516">
                  <c:v>0.26128630124954566</c:v>
                </c:pt>
                <c:pt idx="517">
                  <c:v>0.26248770577117142</c:v>
                </c:pt>
                <c:pt idx="518">
                  <c:v>0.26368804211381069</c:v>
                </c:pt>
                <c:pt idx="519">
                  <c:v>0.26488724523947083</c:v>
                </c:pt>
                <c:pt idx="520">
                  <c:v>0.26608524989874743</c:v>
                </c:pt>
                <c:pt idx="521">
                  <c:v>0.26728199063640273</c:v>
                </c:pt>
                <c:pt idx="522">
                  <c:v>0.26847740179699497</c:v>
                </c:pt>
                <c:pt idx="523">
                  <c:v>0.26967141753055796</c:v>
                </c:pt>
                <c:pt idx="524">
                  <c:v>0.27086397179833066</c:v>
                </c:pt>
                <c:pt idx="525">
                  <c:v>0.27205499837853614</c:v>
                </c:pt>
                <c:pt idx="526">
                  <c:v>0.2732444308722089</c:v>
                </c:pt>
                <c:pt idx="527">
                  <c:v>0.27443220270906993</c:v>
                </c:pt>
                <c:pt idx="528">
                  <c:v>0.27561824715344935</c:v>
                </c:pt>
                <c:pt idx="529">
                  <c:v>0.27680249731025541</c:v>
                </c:pt>
                <c:pt idx="530">
                  <c:v>0.27798488613098915</c:v>
                </c:pt>
                <c:pt idx="531">
                  <c:v>0.27916534641980467</c:v>
                </c:pt>
                <c:pt idx="532">
                  <c:v>0.28034381083961329</c:v>
                </c:pt>
                <c:pt idx="533">
                  <c:v>0.28152021191823168</c:v>
                </c:pt>
                <c:pt idx="534">
                  <c:v>0.28269448205457298</c:v>
                </c:pt>
                <c:pt idx="535">
                  <c:v>0.28386655352488005</c:v>
                </c:pt>
                <c:pt idx="536">
                  <c:v>0.285036358489</c:v>
                </c:pt>
                <c:pt idx="537">
                  <c:v>0.28620382899669972</c:v>
                </c:pt>
                <c:pt idx="538">
                  <c:v>0.28736889699402113</c:v>
                </c:pt>
                <c:pt idx="539">
                  <c:v>0.28853149432967534</c:v>
                </c:pt>
                <c:pt idx="540">
                  <c:v>0.28969155276147557</c:v>
                </c:pt>
                <c:pt idx="541">
                  <c:v>0.29084900396280716</c:v>
                </c:pt>
                <c:pt idx="542">
                  <c:v>0.29200377952913431</c:v>
                </c:pt>
                <c:pt idx="543">
                  <c:v>0.29315581098454291</c:v>
                </c:pt>
                <c:pt idx="544">
                  <c:v>0.29430502978831807</c:v>
                </c:pt>
                <c:pt idx="545">
                  <c:v>0.29545136734155586</c:v>
                </c:pt>
                <c:pt idx="546">
                  <c:v>0.29659475499380866</c:v>
                </c:pt>
                <c:pt idx="547">
                  <c:v>0.29773512404976243</c:v>
                </c:pt>
                <c:pt idx="548">
                  <c:v>0.29887240577594576</c:v>
                </c:pt>
                <c:pt idx="549">
                  <c:v>0.3000065314074698</c:v>
                </c:pt>
                <c:pt idx="550">
                  <c:v>0.30113743215479749</c:v>
                </c:pt>
                <c:pt idx="551">
                  <c:v>0.30226503921054204</c:v>
                </c:pt>
                <c:pt idx="552">
                  <c:v>0.3033892837562932</c:v>
                </c:pt>
                <c:pt idx="553">
                  <c:v>0.30451009696947062</c:v>
                </c:pt>
                <c:pt idx="554">
                  <c:v>0.30562741003020305</c:v>
                </c:pt>
                <c:pt idx="555">
                  <c:v>0.30674115412823311</c:v>
                </c:pt>
                <c:pt idx="556">
                  <c:v>0.30785126046984607</c:v>
                </c:pt>
                <c:pt idx="557">
                  <c:v>0.30895766028482191</c:v>
                </c:pt>
                <c:pt idx="558">
                  <c:v>0.31006028483340936</c:v>
                </c:pt>
                <c:pt idx="559">
                  <c:v>0.31115906541332211</c:v>
                </c:pt>
                <c:pt idx="560">
                  <c:v>0.31225393336675455</c:v>
                </c:pt>
                <c:pt idx="561">
                  <c:v>0.31334482008741715</c:v>
                </c:pt>
                <c:pt idx="562">
                  <c:v>0.31443165702759063</c:v>
                </c:pt>
                <c:pt idx="563">
                  <c:v>0.31551437570519675</c:v>
                </c:pt>
                <c:pt idx="564">
                  <c:v>0.31659290771088616</c:v>
                </c:pt>
                <c:pt idx="565">
                  <c:v>0.31766718471514166</c:v>
                </c:pt>
                <c:pt idx="566">
                  <c:v>0.31873713847539498</c:v>
                </c:pt>
                <c:pt idx="567">
                  <c:v>0.31980270084315809</c:v>
                </c:pt>
                <c:pt idx="568">
                  <c:v>0.32086380377116602</c:v>
                </c:pt>
                <c:pt idx="569">
                  <c:v>0.32192037932053108</c:v>
                </c:pt>
                <c:pt idx="570">
                  <c:v>0.32297235966790783</c:v>
                </c:pt>
                <c:pt idx="571">
                  <c:v>0.32401967711266666</c:v>
                </c:pt>
                <c:pt idx="572">
                  <c:v>0.32506226408407574</c:v>
                </c:pt>
                <c:pt idx="573">
                  <c:v>0.32610005314849044</c:v>
                </c:pt>
                <c:pt idx="574">
                  <c:v>0.32713297701654814</c:v>
                </c:pt>
                <c:pt idx="575">
                  <c:v>0.32816096855036875</c:v>
                </c:pt>
                <c:pt idx="576">
                  <c:v>0.32918396077075851</c:v>
                </c:pt>
                <c:pt idx="577">
                  <c:v>0.3302018868644172</c:v>
                </c:pt>
                <c:pt idx="578">
                  <c:v>0.33121468019114675</c:v>
                </c:pt>
                <c:pt idx="579">
                  <c:v>0.33222227429106072</c:v>
                </c:pt>
                <c:pt idx="580">
                  <c:v>0.33322460289179351</c:v>
                </c:pt>
                <c:pt idx="581">
                  <c:v>0.33422159991570788</c:v>
                </c:pt>
                <c:pt idx="582">
                  <c:v>0.33521319948710004</c:v>
                </c:pt>
                <c:pt idx="583">
                  <c:v>0.33619933593940127</c:v>
                </c:pt>
                <c:pt idx="584">
                  <c:v>0.33717994382237454</c:v>
                </c:pt>
                <c:pt idx="585">
                  <c:v>0.33815495790930544</c:v>
                </c:pt>
                <c:pt idx="586">
                  <c:v>0.33912431320418629</c:v>
                </c:pt>
                <c:pt idx="587">
                  <c:v>0.34008794494889188</c:v>
                </c:pt>
                <c:pt idx="588">
                  <c:v>0.34104578863034674</c:v>
                </c:pt>
                <c:pt idx="589">
                  <c:v>0.34199777998768138</c:v>
                </c:pt>
                <c:pt idx="590">
                  <c:v>0.34294385501937813</c:v>
                </c:pt>
                <c:pt idx="591">
                  <c:v>0.34388394999040345</c:v>
                </c:pt>
                <c:pt idx="592">
                  <c:v>0.34481800143932767</c:v>
                </c:pt>
                <c:pt idx="593">
                  <c:v>0.34574594618542975</c:v>
                </c:pt>
                <c:pt idx="594">
                  <c:v>0.34666772133578599</c:v>
                </c:pt>
                <c:pt idx="595">
                  <c:v>0.34758326429234249</c:v>
                </c:pt>
                <c:pt idx="596">
                  <c:v>0.34849251275896898</c:v>
                </c:pt>
                <c:pt idx="597">
                  <c:v>0.34939540474849412</c:v>
                </c:pt>
                <c:pt idx="598">
                  <c:v>0.35029187858972038</c:v>
                </c:pt>
                <c:pt idx="599">
                  <c:v>0.35118187293441749</c:v>
                </c:pt>
                <c:pt idx="600">
                  <c:v>0.35206532676429414</c:v>
                </c:pt>
                <c:pt idx="601">
                  <c:v>0.35294217939794492</c:v>
                </c:pt>
                <c:pt idx="602">
                  <c:v>0.35381237049777436</c:v>
                </c:pt>
                <c:pt idx="603">
                  <c:v>0.35467584007689373</c:v>
                </c:pt>
                <c:pt idx="604">
                  <c:v>0.35553252850599187</c:v>
                </c:pt>
                <c:pt idx="605">
                  <c:v>0.35638237652017807</c:v>
                </c:pt>
                <c:pt idx="606">
                  <c:v>0.3572253252257957</c:v>
                </c:pt>
                <c:pt idx="607">
                  <c:v>0.35806131610720576</c:v>
                </c:pt>
                <c:pt idx="608">
                  <c:v>0.35889029103353959</c:v>
                </c:pt>
                <c:pt idx="609">
                  <c:v>0.35971219226541895</c:v>
                </c:pt>
                <c:pt idx="610">
                  <c:v>0.36052696246164301</c:v>
                </c:pt>
                <c:pt idx="611">
                  <c:v>0.36133454468584059</c:v>
                </c:pt>
                <c:pt idx="612">
                  <c:v>0.36213488241308733</c:v>
                </c:pt>
                <c:pt idx="613">
                  <c:v>0.3629279195364859</c:v>
                </c:pt>
                <c:pt idx="614">
                  <c:v>0.36371360037370865</c:v>
                </c:pt>
                <c:pt idx="615">
                  <c:v>0.36449186967350172</c:v>
                </c:pt>
                <c:pt idx="616">
                  <c:v>0.36526267262214923</c:v>
                </c:pt>
                <c:pt idx="617">
                  <c:v>0.36602595484989642</c:v>
                </c:pt>
                <c:pt idx="618">
                  <c:v>0.36678166243733151</c:v>
                </c:pt>
                <c:pt idx="619">
                  <c:v>0.36752974192172388</c:v>
                </c:pt>
                <c:pt idx="620">
                  <c:v>0.36827014030331884</c:v>
                </c:pt>
                <c:pt idx="621">
                  <c:v>0.369002805051587</c:v>
                </c:pt>
                <c:pt idx="622">
                  <c:v>0.36972768411142792</c:v>
                </c:pt>
                <c:pt idx="623">
                  <c:v>0.3704447259093267</c:v>
                </c:pt>
                <c:pt idx="624">
                  <c:v>0.3711538793594617</c:v>
                </c:pt>
                <c:pt idx="625">
                  <c:v>0.37185509386976467</c:v>
                </c:pt>
                <c:pt idx="626">
                  <c:v>0.3725483193479292</c:v>
                </c:pt>
                <c:pt idx="627">
                  <c:v>0.37323350620736911</c:v>
                </c:pt>
                <c:pt idx="628">
                  <c:v>0.37391060537312432</c:v>
                </c:pt>
                <c:pt idx="629">
                  <c:v>0.37457956828771366</c:v>
                </c:pt>
                <c:pt idx="630">
                  <c:v>0.37524034691693386</c:v>
                </c:pt>
                <c:pt idx="631">
                  <c:v>0.37589289375560342</c:v>
                </c:pt>
                <c:pt idx="632">
                  <c:v>0.37653716183325003</c:v>
                </c:pt>
                <c:pt idx="633">
                  <c:v>0.37717310471974197</c:v>
                </c:pt>
                <c:pt idx="634">
                  <c:v>0.3778006765308608</c:v>
                </c:pt>
                <c:pt idx="635">
                  <c:v>0.37841983193381573</c:v>
                </c:pt>
                <c:pt idx="636">
                  <c:v>0.379030526152698</c:v>
                </c:pt>
                <c:pt idx="637">
                  <c:v>0.37963271497387474</c:v>
                </c:pt>
                <c:pt idx="638">
                  <c:v>0.38022635475132133</c:v>
                </c:pt>
                <c:pt idx="639">
                  <c:v>0.38081140241189082</c:v>
                </c:pt>
                <c:pt idx="640">
                  <c:v>0.38138781546052064</c:v>
                </c:pt>
                <c:pt idx="641">
                  <c:v>0.38195555198537479</c:v>
                </c:pt>
                <c:pt idx="642">
                  <c:v>0.38251457066292066</c:v>
                </c:pt>
                <c:pt idx="643">
                  <c:v>0.38306483076294051</c:v>
                </c:pt>
                <c:pt idx="644">
                  <c:v>0.3836062921534753</c:v>
                </c:pt>
                <c:pt idx="645">
                  <c:v>0.38413891530570154</c:v>
                </c:pt>
                <c:pt idx="646">
                  <c:v>0.38466266129873961</c:v>
                </c:pt>
                <c:pt idx="647">
                  <c:v>0.38517749182439215</c:v>
                </c:pt>
                <c:pt idx="648">
                  <c:v>0.38568336919181306</c:v>
                </c:pt>
                <c:pt idx="649">
                  <c:v>0.38618025633210512</c:v>
                </c:pt>
                <c:pt idx="650">
                  <c:v>0.3866681168028463</c:v>
                </c:pt>
                <c:pt idx="651">
                  <c:v>0.38714691479254315</c:v>
                </c:pt>
                <c:pt idx="652">
                  <c:v>0.38761661512501133</c:v>
                </c:pt>
                <c:pt idx="653">
                  <c:v>0.3880771832636819</c:v>
                </c:pt>
                <c:pt idx="654">
                  <c:v>0.38852858531583317</c:v>
                </c:pt>
                <c:pt idx="655">
                  <c:v>0.38897078803674678</c:v>
                </c:pt>
                <c:pt idx="656">
                  <c:v>0.38940375883378781</c:v>
                </c:pt>
                <c:pt idx="657">
                  <c:v>0.38982746577040811</c:v>
                </c:pt>
                <c:pt idx="658">
                  <c:v>0.39024187757007184</c:v>
                </c:pt>
                <c:pt idx="659">
                  <c:v>0.39064696362010287</c:v>
                </c:pt>
                <c:pt idx="660">
                  <c:v>0.39104269397545355</c:v>
                </c:pt>
                <c:pt idx="661">
                  <c:v>0.39142903936239354</c:v>
                </c:pt>
                <c:pt idx="662">
                  <c:v>0.39180597118211885</c:v>
                </c:pt>
                <c:pt idx="663">
                  <c:v>0.39217346151427956</c:v>
                </c:pt>
                <c:pt idx="664">
                  <c:v>0.39253148312042679</c:v>
                </c:pt>
                <c:pt idx="665">
                  <c:v>0.39288000944737722</c:v>
                </c:pt>
                <c:pt idx="666">
                  <c:v>0.39321901463049513</c:v>
                </c:pt>
                <c:pt idx="667">
                  <c:v>0.39354847349689154</c:v>
                </c:pt>
                <c:pt idx="668">
                  <c:v>0.39386836156853894</c:v>
                </c:pt>
                <c:pt idx="669">
                  <c:v>0.3941786550653027</c:v>
                </c:pt>
                <c:pt idx="670">
                  <c:v>0.39447933090788712</c:v>
                </c:pt>
                <c:pt idx="671">
                  <c:v>0.39477036672069638</c:v>
                </c:pt>
                <c:pt idx="672">
                  <c:v>0.39505174083460953</c:v>
                </c:pt>
                <c:pt idx="673">
                  <c:v>0.39532343228966971</c:v>
                </c:pt>
                <c:pt idx="674">
                  <c:v>0.39558542083768583</c:v>
                </c:pt>
                <c:pt idx="675">
                  <c:v>0.39583768694474802</c:v>
                </c:pt>
                <c:pt idx="676">
                  <c:v>0.39608021179365466</c:v>
                </c:pt>
                <c:pt idx="677">
                  <c:v>0.39631297728625192</c:v>
                </c:pt>
                <c:pt idx="678">
                  <c:v>0.39653596604568447</c:v>
                </c:pt>
                <c:pt idx="679">
                  <c:v>0.39674916141855776</c:v>
                </c:pt>
                <c:pt idx="680">
                  <c:v>0.39695254747701059</c:v>
                </c:pt>
                <c:pt idx="681">
                  <c:v>0.39714610902069858</c:v>
                </c:pt>
                <c:pt idx="682">
                  <c:v>0.39732983157868729</c:v>
                </c:pt>
                <c:pt idx="683">
                  <c:v>0.39750370141125557</c:v>
                </c:pt>
                <c:pt idx="684">
                  <c:v>0.39766770551160796</c:v>
                </c:pt>
                <c:pt idx="685">
                  <c:v>0.39782183160749623</c:v>
                </c:pt>
                <c:pt idx="686">
                  <c:v>0.39796606816275015</c:v>
                </c:pt>
                <c:pt idx="687">
                  <c:v>0.39810040437871647</c:v>
                </c:pt>
                <c:pt idx="688">
                  <c:v>0.39822483019560617</c:v>
                </c:pt>
                <c:pt idx="689">
                  <c:v>0.39833933629375035</c:v>
                </c:pt>
                <c:pt idx="690">
                  <c:v>0.39844391409476343</c:v>
                </c:pt>
                <c:pt idx="691">
                  <c:v>0.39853855576261421</c:v>
                </c:pt>
                <c:pt idx="692">
                  <c:v>0.39862325420460454</c:v>
                </c:pt>
                <c:pt idx="693">
                  <c:v>0.39869800307225534</c:v>
                </c:pt>
                <c:pt idx="694">
                  <c:v>0.3987627967620993</c:v>
                </c:pt>
                <c:pt idx="695">
                  <c:v>0.39881763041638152</c:v>
                </c:pt>
                <c:pt idx="696">
                  <c:v>0.39886249992366585</c:v>
                </c:pt>
                <c:pt idx="697">
                  <c:v>0.3988974019193493</c:v>
                </c:pt>
                <c:pt idx="698">
                  <c:v>0.39892233378608205</c:v>
                </c:pt>
                <c:pt idx="699">
                  <c:v>0.39893729365409486</c:v>
                </c:pt>
                <c:pt idx="700">
                  <c:v>0.3989422804014327</c:v>
                </c:pt>
                <c:pt idx="701">
                  <c:v>0.39893729365409497</c:v>
                </c:pt>
                <c:pt idx="702">
                  <c:v>0.39892233378608227</c:v>
                </c:pt>
                <c:pt idx="703">
                  <c:v>0.39889740191934969</c:v>
                </c:pt>
                <c:pt idx="704">
                  <c:v>0.39886249992366635</c:v>
                </c:pt>
                <c:pt idx="705">
                  <c:v>0.39881763041638213</c:v>
                </c:pt>
                <c:pt idx="706">
                  <c:v>0.39876279676210008</c:v>
                </c:pt>
                <c:pt idx="707">
                  <c:v>0.39869800307225617</c:v>
                </c:pt>
                <c:pt idx="708">
                  <c:v>0.39862325420460548</c:v>
                </c:pt>
                <c:pt idx="709">
                  <c:v>0.39853855576261527</c:v>
                </c:pt>
                <c:pt idx="710">
                  <c:v>0.3984439140947646</c:v>
                </c:pt>
                <c:pt idx="711">
                  <c:v>0.39833933629375168</c:v>
                </c:pt>
                <c:pt idx="712">
                  <c:v>0.39822483019560762</c:v>
                </c:pt>
                <c:pt idx="713">
                  <c:v>0.39810040437871802</c:v>
                </c:pt>
                <c:pt idx="714">
                  <c:v>0.39796606816275187</c:v>
                </c:pt>
                <c:pt idx="715">
                  <c:v>0.39782183160749801</c:v>
                </c:pt>
                <c:pt idx="716">
                  <c:v>0.39766770551160985</c:v>
                </c:pt>
                <c:pt idx="717">
                  <c:v>0.39750370141125757</c:v>
                </c:pt>
                <c:pt idx="718">
                  <c:v>0.39732983157868945</c:v>
                </c:pt>
                <c:pt idx="719">
                  <c:v>0.3971461090207008</c:v>
                </c:pt>
                <c:pt idx="720">
                  <c:v>0.39695254747701297</c:v>
                </c:pt>
                <c:pt idx="721">
                  <c:v>0.39674916141856031</c:v>
                </c:pt>
                <c:pt idx="722">
                  <c:v>0.39653596604568708</c:v>
                </c:pt>
                <c:pt idx="723">
                  <c:v>0.39631297728625464</c:v>
                </c:pt>
                <c:pt idx="724">
                  <c:v>0.39608021179365754</c:v>
                </c:pt>
                <c:pt idx="725">
                  <c:v>0.39583768694475102</c:v>
                </c:pt>
                <c:pt idx="726">
                  <c:v>0.39558542083768894</c:v>
                </c:pt>
                <c:pt idx="727">
                  <c:v>0.39532343228967298</c:v>
                </c:pt>
                <c:pt idx="728">
                  <c:v>0.39505174083461292</c:v>
                </c:pt>
                <c:pt idx="729">
                  <c:v>0.39477036672069987</c:v>
                </c:pt>
                <c:pt idx="730">
                  <c:v>0.39447933090789072</c:v>
                </c:pt>
                <c:pt idx="731">
                  <c:v>0.39417865506530636</c:v>
                </c:pt>
                <c:pt idx="732">
                  <c:v>0.39386836156854271</c:v>
                </c:pt>
                <c:pt idx="733">
                  <c:v>0.39354847349689548</c:v>
                </c:pt>
                <c:pt idx="734">
                  <c:v>0.39321901463049924</c:v>
                </c:pt>
                <c:pt idx="735">
                  <c:v>0.39288000944738138</c:v>
                </c:pt>
                <c:pt idx="736">
                  <c:v>0.39253148312043107</c:v>
                </c:pt>
                <c:pt idx="737">
                  <c:v>0.39217346151428395</c:v>
                </c:pt>
                <c:pt idx="738">
                  <c:v>0.39180597118212335</c:v>
                </c:pt>
                <c:pt idx="739">
                  <c:v>0.3914290393623982</c:v>
                </c:pt>
                <c:pt idx="740">
                  <c:v>0.39104269397545827</c:v>
                </c:pt>
                <c:pt idx="741">
                  <c:v>0.3906469636201077</c:v>
                </c:pt>
                <c:pt idx="742">
                  <c:v>0.39024187757007678</c:v>
                </c:pt>
                <c:pt idx="743">
                  <c:v>0.38982746577041322</c:v>
                </c:pt>
                <c:pt idx="744">
                  <c:v>0.38940375883379302</c:v>
                </c:pt>
                <c:pt idx="745">
                  <c:v>0.38897078803675211</c:v>
                </c:pt>
                <c:pt idx="746">
                  <c:v>0.38852858531583861</c:v>
                </c:pt>
                <c:pt idx="747">
                  <c:v>0.38807718326368745</c:v>
                </c:pt>
                <c:pt idx="748">
                  <c:v>0.38761661512501694</c:v>
                </c:pt>
                <c:pt idx="749">
                  <c:v>0.38714691479254892</c:v>
                </c:pt>
                <c:pt idx="750">
                  <c:v>0.38666811680285218</c:v>
                </c:pt>
                <c:pt idx="751">
                  <c:v>0.38618025633211106</c:v>
                </c:pt>
                <c:pt idx="752">
                  <c:v>0.38568336919181911</c:v>
                </c:pt>
                <c:pt idx="753">
                  <c:v>0.38517749182439837</c:v>
                </c:pt>
                <c:pt idx="754">
                  <c:v>0.38466266129874593</c:v>
                </c:pt>
                <c:pt idx="755">
                  <c:v>0.38413891530570798</c:v>
                </c:pt>
                <c:pt idx="756">
                  <c:v>0.3836062921534818</c:v>
                </c:pt>
                <c:pt idx="757">
                  <c:v>0.38306483076294712</c:v>
                </c:pt>
                <c:pt idx="758">
                  <c:v>0.38251457066292743</c:v>
                </c:pt>
                <c:pt idx="759">
                  <c:v>0.38195555198538161</c:v>
                </c:pt>
                <c:pt idx="760">
                  <c:v>0.38138781546052758</c:v>
                </c:pt>
                <c:pt idx="761">
                  <c:v>0.38081140241189787</c:v>
                </c:pt>
                <c:pt idx="762">
                  <c:v>0.38022635475132849</c:v>
                </c:pt>
                <c:pt idx="763">
                  <c:v>0.37963271497388201</c:v>
                </c:pt>
                <c:pt idx="764">
                  <c:v>0.37903052615270538</c:v>
                </c:pt>
                <c:pt idx="765">
                  <c:v>0.37841983193382317</c:v>
                </c:pt>
                <c:pt idx="766">
                  <c:v>0.37780067653086835</c:v>
                </c:pt>
                <c:pt idx="767">
                  <c:v>0.37717310471974963</c:v>
                </c:pt>
                <c:pt idx="768">
                  <c:v>0.37653716183325781</c:v>
                </c:pt>
                <c:pt idx="769">
                  <c:v>0.3758928937556113</c:v>
                </c:pt>
                <c:pt idx="770">
                  <c:v>0.37524034691694186</c:v>
                </c:pt>
                <c:pt idx="771">
                  <c:v>0.37457956828772171</c:v>
                </c:pt>
                <c:pt idx="772">
                  <c:v>0.37391060537313242</c:v>
                </c:pt>
                <c:pt idx="773">
                  <c:v>0.37323350620737739</c:v>
                </c:pt>
                <c:pt idx="774">
                  <c:v>0.37254831934793758</c:v>
                </c:pt>
                <c:pt idx="775">
                  <c:v>0.37185509386977317</c:v>
                </c:pt>
                <c:pt idx="776">
                  <c:v>0.37115387935947025</c:v>
                </c:pt>
                <c:pt idx="777">
                  <c:v>0.3704447259093353</c:v>
                </c:pt>
                <c:pt idx="778">
                  <c:v>0.36972768411143669</c:v>
                </c:pt>
                <c:pt idx="779">
                  <c:v>0.36900280505159583</c:v>
                </c:pt>
                <c:pt idx="780">
                  <c:v>0.36827014030332778</c:v>
                </c:pt>
                <c:pt idx="781">
                  <c:v>0.36752974192173293</c:v>
                </c:pt>
                <c:pt idx="782">
                  <c:v>0.36678166243734062</c:v>
                </c:pt>
                <c:pt idx="783">
                  <c:v>0.36602595484990563</c:v>
                </c:pt>
                <c:pt idx="784">
                  <c:v>0.3652626726221585</c:v>
                </c:pt>
                <c:pt idx="785">
                  <c:v>0.3644918696735111</c:v>
                </c:pt>
                <c:pt idx="786">
                  <c:v>0.36371360037371814</c:v>
                </c:pt>
                <c:pt idx="787">
                  <c:v>0.3629279195364955</c:v>
                </c:pt>
                <c:pt idx="788">
                  <c:v>0.36213488241309699</c:v>
                </c:pt>
                <c:pt idx="789">
                  <c:v>0.36133454468585036</c:v>
                </c:pt>
                <c:pt idx="790">
                  <c:v>0.36052696246165283</c:v>
                </c:pt>
                <c:pt idx="791">
                  <c:v>0.35971219226542889</c:v>
                </c:pt>
                <c:pt idx="792">
                  <c:v>0.35889029103354958</c:v>
                </c:pt>
                <c:pt idx="793">
                  <c:v>0.35806131610721587</c:v>
                </c:pt>
                <c:pt idx="794">
                  <c:v>0.35722532522580586</c:v>
                </c:pt>
                <c:pt idx="795">
                  <c:v>0.35638237652018834</c:v>
                </c:pt>
                <c:pt idx="796">
                  <c:v>0.3555325285060022</c:v>
                </c:pt>
                <c:pt idx="797">
                  <c:v>0.35467584007690417</c:v>
                </c:pt>
                <c:pt idx="798">
                  <c:v>0.35381237049778486</c:v>
                </c:pt>
                <c:pt idx="799">
                  <c:v>0.35294217939795552</c:v>
                </c:pt>
                <c:pt idx="800">
                  <c:v>0.3520653267643048</c:v>
                </c:pt>
                <c:pt idx="801">
                  <c:v>0.35118187293442832</c:v>
                </c:pt>
                <c:pt idx="802">
                  <c:v>0.35029187858973115</c:v>
                </c:pt>
                <c:pt idx="803">
                  <c:v>0.34939540474850506</c:v>
                </c:pt>
                <c:pt idx="804">
                  <c:v>0.34849251275897997</c:v>
                </c:pt>
                <c:pt idx="805">
                  <c:v>0.34758326429235359</c:v>
                </c:pt>
                <c:pt idx="806">
                  <c:v>0.34666772133579715</c:v>
                </c:pt>
                <c:pt idx="807">
                  <c:v>0.34574594618544097</c:v>
                </c:pt>
                <c:pt idx="808">
                  <c:v>0.34481800143933899</c:v>
                </c:pt>
                <c:pt idx="809">
                  <c:v>0.34388394999041483</c:v>
                </c:pt>
                <c:pt idx="810">
                  <c:v>0.34294385501938962</c:v>
                </c:pt>
                <c:pt idx="811">
                  <c:v>0.34199777998769293</c:v>
                </c:pt>
                <c:pt idx="812">
                  <c:v>0.34104578863035828</c:v>
                </c:pt>
                <c:pt idx="813">
                  <c:v>0.34008794494890349</c:v>
                </c:pt>
                <c:pt idx="814">
                  <c:v>0.339124313204198</c:v>
                </c:pt>
                <c:pt idx="815">
                  <c:v>0.33815495790931727</c:v>
                </c:pt>
                <c:pt idx="816">
                  <c:v>0.33717994382238642</c:v>
                </c:pt>
                <c:pt idx="817">
                  <c:v>0.33619933593941326</c:v>
                </c:pt>
                <c:pt idx="818">
                  <c:v>0.33521319948711203</c:v>
                </c:pt>
                <c:pt idx="819">
                  <c:v>0.33422159991571992</c:v>
                </c:pt>
                <c:pt idx="820">
                  <c:v>0.33322460289180567</c:v>
                </c:pt>
                <c:pt idx="821">
                  <c:v>0.33222227429107293</c:v>
                </c:pt>
                <c:pt idx="822">
                  <c:v>0.33121468019115902</c:v>
                </c:pt>
                <c:pt idx="823">
                  <c:v>0.33020188686442953</c:v>
                </c:pt>
                <c:pt idx="824">
                  <c:v>0.32918396077077094</c:v>
                </c:pt>
                <c:pt idx="825">
                  <c:v>0.32816096855038118</c:v>
                </c:pt>
                <c:pt idx="826">
                  <c:v>0.32713297701656063</c:v>
                </c:pt>
                <c:pt idx="827">
                  <c:v>0.32610005314850299</c:v>
                </c:pt>
                <c:pt idx="828">
                  <c:v>0.32506226408408839</c:v>
                </c:pt>
                <c:pt idx="829">
                  <c:v>0.32401967711267932</c:v>
                </c:pt>
                <c:pt idx="830">
                  <c:v>0.32297235966792059</c:v>
                </c:pt>
                <c:pt idx="831">
                  <c:v>0.3219203793205439</c:v>
                </c:pt>
                <c:pt idx="832">
                  <c:v>0.32086380377117885</c:v>
                </c:pt>
                <c:pt idx="833">
                  <c:v>0.31980270084317097</c:v>
                </c:pt>
                <c:pt idx="834">
                  <c:v>0.31873713847540797</c:v>
                </c:pt>
                <c:pt idx="835">
                  <c:v>0.31766718471515465</c:v>
                </c:pt>
                <c:pt idx="836">
                  <c:v>0.31659290771089926</c:v>
                </c:pt>
                <c:pt idx="837">
                  <c:v>0.31551437570520985</c:v>
                </c:pt>
                <c:pt idx="838">
                  <c:v>0.31443165702760378</c:v>
                </c:pt>
                <c:pt idx="839">
                  <c:v>0.31334482008743042</c:v>
                </c:pt>
                <c:pt idx="840">
                  <c:v>0.31225393336676782</c:v>
                </c:pt>
                <c:pt idx="841">
                  <c:v>0.31115906541333543</c:v>
                </c:pt>
                <c:pt idx="842">
                  <c:v>0.31006028483342268</c:v>
                </c:pt>
                <c:pt idx="843">
                  <c:v>0.30895766028483529</c:v>
                </c:pt>
                <c:pt idx="844">
                  <c:v>0.30785126046985956</c:v>
                </c:pt>
                <c:pt idx="845">
                  <c:v>0.3067411541282466</c:v>
                </c:pt>
                <c:pt idx="846">
                  <c:v>0.30562741003021654</c:v>
                </c:pt>
                <c:pt idx="847">
                  <c:v>0.30451009696948422</c:v>
                </c:pt>
                <c:pt idx="848">
                  <c:v>0.30338928375630686</c:v>
                </c:pt>
                <c:pt idx="849">
                  <c:v>0.3022650392105557</c:v>
                </c:pt>
                <c:pt idx="850">
                  <c:v>0.30113743215481115</c:v>
                </c:pt>
                <c:pt idx="851">
                  <c:v>0.30000653140748351</c:v>
                </c:pt>
                <c:pt idx="852">
                  <c:v>0.29887240577595958</c:v>
                </c:pt>
                <c:pt idx="853">
                  <c:v>0.29773512404977626</c:v>
                </c:pt>
                <c:pt idx="854">
                  <c:v>0.29659475499382254</c:v>
                </c:pt>
                <c:pt idx="855">
                  <c:v>0.29545136734156979</c:v>
                </c:pt>
                <c:pt idx="856">
                  <c:v>0.29430502978833201</c:v>
                </c:pt>
                <c:pt idx="857">
                  <c:v>0.2931558109845569</c:v>
                </c:pt>
                <c:pt idx="858">
                  <c:v>0.29200377952914836</c:v>
                </c:pt>
                <c:pt idx="859">
                  <c:v>0.29084900396282121</c:v>
                </c:pt>
                <c:pt idx="860">
                  <c:v>0.28969155276148967</c:v>
                </c:pt>
                <c:pt idx="861">
                  <c:v>0.28853149432968944</c:v>
                </c:pt>
                <c:pt idx="862">
                  <c:v>0.28736889699403523</c:v>
                </c:pt>
                <c:pt idx="863">
                  <c:v>0.28620382899671387</c:v>
                </c:pt>
                <c:pt idx="864">
                  <c:v>0.28503635848901421</c:v>
                </c:pt>
                <c:pt idx="865">
                  <c:v>0.28386655352489426</c:v>
                </c:pt>
                <c:pt idx="866">
                  <c:v>0.28269448205458725</c:v>
                </c:pt>
                <c:pt idx="867">
                  <c:v>0.281520211918246</c:v>
                </c:pt>
                <c:pt idx="868">
                  <c:v>0.28034381083962762</c:v>
                </c:pt>
                <c:pt idx="869">
                  <c:v>0.27916534641981905</c:v>
                </c:pt>
                <c:pt idx="870">
                  <c:v>0.27798488613100353</c:v>
                </c:pt>
                <c:pt idx="871">
                  <c:v>0.27680249731026974</c:v>
                </c:pt>
                <c:pt idx="872">
                  <c:v>0.27561824715346372</c:v>
                </c:pt>
                <c:pt idx="873">
                  <c:v>0.27443220270908431</c:v>
                </c:pt>
                <c:pt idx="874">
                  <c:v>0.27324443087222333</c:v>
                </c:pt>
                <c:pt idx="875">
                  <c:v>0.27205499837855063</c:v>
                </c:pt>
                <c:pt idx="876">
                  <c:v>0.27086397179834509</c:v>
                </c:pt>
                <c:pt idx="877">
                  <c:v>0.26967141753057244</c:v>
                </c:pt>
                <c:pt idx="878">
                  <c:v>0.26847740179700946</c:v>
                </c:pt>
                <c:pt idx="879">
                  <c:v>0.26728199063641728</c:v>
                </c:pt>
                <c:pt idx="880">
                  <c:v>0.26608524989876198</c:v>
                </c:pt>
                <c:pt idx="881">
                  <c:v>0.26488724523948537</c:v>
                </c:pt>
                <c:pt idx="882">
                  <c:v>0.26368804211382529</c:v>
                </c:pt>
                <c:pt idx="883">
                  <c:v>0.26248770577118602</c:v>
                </c:pt>
                <c:pt idx="884">
                  <c:v>0.26128630124956032</c:v>
                </c:pt>
                <c:pt idx="885">
                  <c:v>0.26008389337000282</c:v>
                </c:pt>
                <c:pt idx="886">
                  <c:v>0.25888054673115601</c:v>
                </c:pt>
                <c:pt idx="887">
                  <c:v>0.25767632570382853</c:v>
                </c:pt>
                <c:pt idx="888">
                  <c:v>0.25647129442562755</c:v>
                </c:pt>
                <c:pt idx="889">
                  <c:v>0.25526551679564452</c:v>
                </c:pt>
                <c:pt idx="890">
                  <c:v>0.25405905646919619</c:v>
                </c:pt>
                <c:pt idx="891">
                  <c:v>0.25285197685261973</c:v>
                </c:pt>
                <c:pt idx="892">
                  <c:v>0.25164434109812428</c:v>
                </c:pt>
                <c:pt idx="893">
                  <c:v>0.25043621209869826</c:v>
                </c:pt>
                <c:pt idx="894">
                  <c:v>0.24922765248307313</c:v>
                </c:pt>
                <c:pt idx="895">
                  <c:v>0.24801872461074431</c:v>
                </c:pt>
                <c:pt idx="896">
                  <c:v>0.2468094905670499</c:v>
                </c:pt>
                <c:pt idx="897">
                  <c:v>0.24560001215830704</c:v>
                </c:pt>
                <c:pt idx="898">
                  <c:v>0.24439035090700675</c:v>
                </c:pt>
                <c:pt idx="899">
                  <c:v>0.24318056804706797</c:v>
                </c:pt>
                <c:pt idx="900">
                  <c:v>0.24197072451915055</c:v>
                </c:pt>
                <c:pt idx="901">
                  <c:v>0.24076088096602796</c:v>
                </c:pt>
                <c:pt idx="902">
                  <c:v>0.23955109772802058</c:v>
                </c:pt>
                <c:pt idx="903">
                  <c:v>0.2383414348384886</c:v>
                </c:pt>
                <c:pt idx="904">
                  <c:v>0.23713195201938678</c:v>
                </c:pt>
                <c:pt idx="905">
                  <c:v>0.23592270867687973</c:v>
                </c:pt>
                <c:pt idx="906">
                  <c:v>0.23471376389701901</c:v>
                </c:pt>
                <c:pt idx="907">
                  <c:v>0.23350517644148205</c:v>
                </c:pt>
                <c:pt idx="908">
                  <c:v>0.23229700474337336</c:v>
                </c:pt>
                <c:pt idx="909">
                  <c:v>0.23108930690308854</c:v>
                </c:pt>
                <c:pt idx="910">
                  <c:v>0.22988214068424018</c:v>
                </c:pt>
                <c:pt idx="911">
                  <c:v>0.22867556350964843</c:v>
                </c:pt>
                <c:pt idx="912">
                  <c:v>0.22746963245739302</c:v>
                </c:pt>
                <c:pt idx="913">
                  <c:v>0.22626440425693112</c:v>
                </c:pt>
                <c:pt idx="914">
                  <c:v>0.22505993528527679</c:v>
                </c:pt>
                <c:pt idx="915">
                  <c:v>0.22385628156324666</c:v>
                </c:pt>
                <c:pt idx="916">
                  <c:v>0.22265349875176826</c:v>
                </c:pt>
                <c:pt idx="917">
                  <c:v>0.22145164214825427</c:v>
                </c:pt>
                <c:pt idx="918">
                  <c:v>0.22025076668304044</c:v>
                </c:pt>
                <c:pt idx="919">
                  <c:v>0.21905092691588909</c:v>
                </c:pt>
                <c:pt idx="920">
                  <c:v>0.21785217703255766</c:v>
                </c:pt>
                <c:pt idx="921">
                  <c:v>0.21665457084143225</c:v>
                </c:pt>
                <c:pt idx="922">
                  <c:v>0.21545816177022681</c:v>
                </c:pt>
                <c:pt idx="923">
                  <c:v>0.21426300286274794</c:v>
                </c:pt>
                <c:pt idx="924">
                  <c:v>0.21306914677572497</c:v>
                </c:pt>
                <c:pt idx="925">
                  <c:v>0.21187664577570656</c:v>
                </c:pt>
                <c:pt idx="926">
                  <c:v>0.21068555173602233</c:v>
                </c:pt>
                <c:pt idx="927">
                  <c:v>0.2094959161338113</c:v>
                </c:pt>
                <c:pt idx="928">
                  <c:v>0.20830779004711539</c:v>
                </c:pt>
                <c:pt idx="929">
                  <c:v>0.20712122415204043</c:v>
                </c:pt>
                <c:pt idx="930">
                  <c:v>0.20593626871998177</c:v>
                </c:pt>
                <c:pt idx="931">
                  <c:v>0.20475297361491743</c:v>
                </c:pt>
                <c:pt idx="932">
                  <c:v>0.20357138829076643</c:v>
                </c:pt>
                <c:pt idx="933">
                  <c:v>0.20239156178881437</c:v>
                </c:pt>
                <c:pt idx="934">
                  <c:v>0.20121354273520436</c:v>
                </c:pt>
                <c:pt idx="935">
                  <c:v>0.20003737933849469</c:v>
                </c:pt>
                <c:pt idx="936">
                  <c:v>0.19886311938728285</c:v>
                </c:pt>
                <c:pt idx="937">
                  <c:v>0.19769081024789525</c:v>
                </c:pt>
                <c:pt idx="938">
                  <c:v>0.19652049886214346</c:v>
                </c:pt>
                <c:pt idx="939">
                  <c:v>0.19535223174514671</c:v>
                </c:pt>
                <c:pt idx="940">
                  <c:v>0.19418605498321984</c:v>
                </c:pt>
                <c:pt idx="941">
                  <c:v>0.19302201423182797</c:v>
                </c:pt>
                <c:pt idx="942">
                  <c:v>0.19186015471360623</c:v>
                </c:pt>
                <c:pt idx="943">
                  <c:v>0.19070052121644621</c:v>
                </c:pt>
                <c:pt idx="944">
                  <c:v>0.18954315809164707</c:v>
                </c:pt>
                <c:pt idx="945">
                  <c:v>0.18838810925213317</c:v>
                </c:pt>
                <c:pt idx="946">
                  <c:v>0.18723541817073636</c:v>
                </c:pt>
                <c:pt idx="947">
                  <c:v>0.18608512787854403</c:v>
                </c:pt>
                <c:pt idx="948">
                  <c:v>0.18493728096331208</c:v>
                </c:pt>
                <c:pt idx="949">
                  <c:v>0.18379191956794305</c:v>
                </c:pt>
                <c:pt idx="950">
                  <c:v>0.18264908538902866</c:v>
                </c:pt>
                <c:pt idx="951">
                  <c:v>0.18150881967545762</c:v>
                </c:pt>
                <c:pt idx="952">
                  <c:v>0.18037116322708704</c:v>
                </c:pt>
                <c:pt idx="953">
                  <c:v>0.17923615639347903</c:v>
                </c:pt>
                <c:pt idx="954">
                  <c:v>0.17810383907270025</c:v>
                </c:pt>
                <c:pt idx="955">
                  <c:v>0.17697425071018641</c:v>
                </c:pt>
                <c:pt idx="956">
                  <c:v>0.175847430297669</c:v>
                </c:pt>
                <c:pt idx="957">
                  <c:v>0.17472341637216693</c:v>
                </c:pt>
                <c:pt idx="958">
                  <c:v>0.1736022470150396</c:v>
                </c:pt>
                <c:pt idx="959">
                  <c:v>0.17248395985110407</c:v>
                </c:pt>
                <c:pt idx="960">
                  <c:v>0.17136859204781393</c:v>
                </c:pt>
                <c:pt idx="961">
                  <c:v>0.17025618031450113</c:v>
                </c:pt>
                <c:pt idx="962">
                  <c:v>0.16914676090167896</c:v>
                </c:pt>
                <c:pt idx="963">
                  <c:v>0.16804036960040761</c:v>
                </c:pt>
                <c:pt idx="964">
                  <c:v>0.16693704174172033</c:v>
                </c:pt>
                <c:pt idx="965">
                  <c:v>0.16583681219611124</c:v>
                </c:pt>
                <c:pt idx="966">
                  <c:v>0.1647397153730833</c:v>
                </c:pt>
                <c:pt idx="967">
                  <c:v>0.16364578522075734</c:v>
                </c:pt>
                <c:pt idx="968">
                  <c:v>0.16255505522554056</c:v>
                </c:pt>
                <c:pt idx="969">
                  <c:v>0.16146755841185517</c:v>
                </c:pt>
                <c:pt idx="970">
                  <c:v>0.16038332734192598</c:v>
                </c:pt>
                <c:pt idx="971">
                  <c:v>0.15930239411562758</c:v>
                </c:pt>
                <c:pt idx="972">
                  <c:v>0.15822479037038939</c:v>
                </c:pt>
                <c:pt idx="973">
                  <c:v>0.15715054728115976</c:v>
                </c:pt>
                <c:pt idx="974">
                  <c:v>0.15607969556042714</c:v>
                </c:pt>
                <c:pt idx="975">
                  <c:v>0.15501226545829949</c:v>
                </c:pt>
                <c:pt idx="976">
                  <c:v>0.15394828676263994</c:v>
                </c:pt>
                <c:pt idx="977">
                  <c:v>0.15288778879925996</c:v>
                </c:pt>
                <c:pt idx="978">
                  <c:v>0.15183080043216787</c:v>
                </c:pt>
                <c:pt idx="979">
                  <c:v>0.15077735006387413</c:v>
                </c:pt>
                <c:pt idx="980">
                  <c:v>0.14972746563575104</c:v>
                </c:pt>
                <c:pt idx="981">
                  <c:v>0.14868117462844818</c:v>
                </c:pt>
                <c:pt idx="982">
                  <c:v>0.14763850406236184</c:v>
                </c:pt>
                <c:pt idx="983">
                  <c:v>0.14659948049815888</c:v>
                </c:pt>
                <c:pt idx="984">
                  <c:v>0.14556413003735369</c:v>
                </c:pt>
                <c:pt idx="985">
                  <c:v>0.14453247832293897</c:v>
                </c:pt>
                <c:pt idx="986">
                  <c:v>0.14350455054006844</c:v>
                </c:pt>
                <c:pt idx="987">
                  <c:v>0.14248037141679248</c:v>
                </c:pt>
                <c:pt idx="988">
                  <c:v>0.14145996522484477</c:v>
                </c:pt>
                <c:pt idx="989">
                  <c:v>0.14044335578048073</c:v>
                </c:pt>
                <c:pt idx="990">
                  <c:v>0.13943056644536622</c:v>
                </c:pt>
                <c:pt idx="991">
                  <c:v>0.13842162012751708</c:v>
                </c:pt>
                <c:pt idx="992">
                  <c:v>0.13741653928228764</c:v>
                </c:pt>
                <c:pt idx="993">
                  <c:v>0.13641534591340937</c:v>
                </c:pt>
                <c:pt idx="994">
                  <c:v>0.13541806157407713</c:v>
                </c:pt>
                <c:pt idx="995">
                  <c:v>0.13442470736808493</c:v>
                </c:pt>
                <c:pt idx="996">
                  <c:v>0.13343530395100808</c:v>
                </c:pt>
                <c:pt idx="997">
                  <c:v>0.13244987153143373</c:v>
                </c:pt>
                <c:pt idx="998">
                  <c:v>0.13146842987223678</c:v>
                </c:pt>
                <c:pt idx="999">
                  <c:v>0.13049099829190314</c:v>
                </c:pt>
                <c:pt idx="1000">
                  <c:v>0.12951759566589743</c:v>
                </c:pt>
                <c:pt idx="1001">
                  <c:v>0.12854824042807669</c:v>
                </c:pt>
                <c:pt idx="1002">
                  <c:v>0.12758295057214752</c:v>
                </c:pt>
                <c:pt idx="1003">
                  <c:v>0.12662174365316833</c:v>
                </c:pt>
                <c:pt idx="1004">
                  <c:v>0.12566463678909373</c:v>
                </c:pt>
                <c:pt idx="1005">
                  <c:v>0.12471164666236279</c:v>
                </c:pt>
                <c:pt idx="1006">
                  <c:v>0.12376278952152869</c:v>
                </c:pt>
                <c:pt idx="1007">
                  <c:v>0.12281808118293079</c:v>
                </c:pt>
                <c:pt idx="1008">
                  <c:v>0.12187753703240727</c:v>
                </c:pt>
                <c:pt idx="1009">
                  <c:v>0.12094117202704865</c:v>
                </c:pt>
                <c:pt idx="1010">
                  <c:v>0.12000900069699105</c:v>
                </c:pt>
                <c:pt idx="1011">
                  <c:v>0.11908103714724919</c:v>
                </c:pt>
                <c:pt idx="1012">
                  <c:v>0.11815729505958768</c:v>
                </c:pt>
                <c:pt idx="1013">
                  <c:v>0.11723778769443136</c:v>
                </c:pt>
                <c:pt idx="1014">
                  <c:v>0.11632252789281243</c:v>
                </c:pt>
                <c:pt idx="1015">
                  <c:v>0.11541152807835532</c:v>
                </c:pt>
                <c:pt idx="1016">
                  <c:v>0.11450480025929767</c:v>
                </c:pt>
                <c:pt idx="1017">
                  <c:v>0.11360235603054758</c:v>
                </c:pt>
                <c:pt idx="1018">
                  <c:v>0.1127042065757758</c:v>
                </c:pt>
                <c:pt idx="1019">
                  <c:v>0.11181036266954297</c:v>
                </c:pt>
                <c:pt idx="1020">
                  <c:v>0.11092083467946075</c:v>
                </c:pt>
                <c:pt idx="1021">
                  <c:v>0.11003563256838685</c:v>
                </c:pt>
                <c:pt idx="1022">
                  <c:v>0.10915476589665249</c:v>
                </c:pt>
                <c:pt idx="1023">
                  <c:v>0.10827824382432294</c:v>
                </c:pt>
                <c:pt idx="1024">
                  <c:v>0.1074060751134889</c:v>
                </c:pt>
                <c:pt idx="1025">
                  <c:v>0.10653826813059014</c:v>
                </c:pt>
                <c:pt idx="1026">
                  <c:v>0.10567483084876865</c:v>
                </c:pt>
                <c:pt idx="1027">
                  <c:v>0.10481577085025263</c:v>
                </c:pt>
                <c:pt idx="1028">
                  <c:v>0.1039610953287692</c:v>
                </c:pt>
                <c:pt idx="1029">
                  <c:v>0.10311081109198639</c:v>
                </c:pt>
                <c:pt idx="1030">
                  <c:v>0.10226492456398292</c:v>
                </c:pt>
                <c:pt idx="1031">
                  <c:v>0.101423441787746</c:v>
                </c:pt>
                <c:pt idx="1032">
                  <c:v>0.10058636842769544</c:v>
                </c:pt>
                <c:pt idx="1033">
                  <c:v>9.9753709772234953E-2</c:v>
                </c:pt>
                <c:pt idx="1034">
                  <c:v>9.8925470736328527E-2</c:v>
                </c:pt>
                <c:pt idx="1035">
                  <c:v>9.8101655864102633E-2</c:v>
                </c:pt>
                <c:pt idx="1036">
                  <c:v>9.7282269331472271E-2</c:v>
                </c:pt>
                <c:pt idx="1037">
                  <c:v>9.6467314948791849E-2</c:v>
                </c:pt>
                <c:pt idx="1038">
                  <c:v>9.5656796163528707E-2</c:v>
                </c:pt>
                <c:pt idx="1039">
                  <c:v>9.4850716062960069E-2</c:v>
                </c:pt>
                <c:pt idx="1040">
                  <c:v>9.4049077376891582E-2</c:v>
                </c:pt>
                <c:pt idx="1041">
                  <c:v>9.3251882480398188E-2</c:v>
                </c:pt>
                <c:pt idx="1042">
                  <c:v>9.2459133396585277E-2</c:v>
                </c:pt>
                <c:pt idx="1043">
                  <c:v>9.1670831799370911E-2</c:v>
                </c:pt>
                <c:pt idx="1044">
                  <c:v>9.0886979016287409E-2</c:v>
                </c:pt>
                <c:pt idx="1045">
                  <c:v>9.010757603130265E-2</c:v>
                </c:pt>
                <c:pt idx="1046">
                  <c:v>8.9332623487659496E-2</c:v>
                </c:pt>
                <c:pt idx="1047">
                  <c:v>8.8562121690733936E-2</c:v>
                </c:pt>
                <c:pt idx="1048">
                  <c:v>8.7796070610910076E-2</c:v>
                </c:pt>
                <c:pt idx="1049">
                  <c:v>8.7034469886472787E-2</c:v>
                </c:pt>
                <c:pt idx="1050">
                  <c:v>8.6277318826515903E-2</c:v>
                </c:pt>
                <c:pt idx="1051">
                  <c:v>8.5524616413866994E-2</c:v>
                </c:pt>
                <c:pt idx="1052">
                  <c:v>8.4776361308026557E-2</c:v>
                </c:pt>
                <c:pt idx="1053">
                  <c:v>8.4032551848122652E-2</c:v>
                </c:pt>
                <c:pt idx="1054">
                  <c:v>8.3293186055878765E-2</c:v>
                </c:pt>
                <c:pt idx="1055">
                  <c:v>8.2558261638595906E-2</c:v>
                </c:pt>
                <c:pt idx="1056">
                  <c:v>8.1827775992147037E-2</c:v>
                </c:pt>
                <c:pt idx="1057">
                  <c:v>8.1101726203984453E-2</c:v>
                </c:pt>
                <c:pt idx="1058">
                  <c:v>8.0380109056158347E-2</c:v>
                </c:pt>
                <c:pt idx="1059">
                  <c:v>7.9662921028347156E-2</c:v>
                </c:pt>
                <c:pt idx="1060">
                  <c:v>7.8950158300898285E-2</c:v>
                </c:pt>
                <c:pt idx="1061">
                  <c:v>7.8241816757879251E-2</c:v>
                </c:pt>
                <c:pt idx="1062">
                  <c:v>7.7537891990138066E-2</c:v>
                </c:pt>
                <c:pt idx="1063">
                  <c:v>7.6838379298373158E-2</c:v>
                </c:pt>
                <c:pt idx="1064">
                  <c:v>7.6143273696211336E-2</c:v>
                </c:pt>
                <c:pt idx="1065">
                  <c:v>7.5452569913294215E-2</c:v>
                </c:pt>
                <c:pt idx="1066">
                  <c:v>7.4766262398371586E-2</c:v>
                </c:pt>
                <c:pt idx="1067">
                  <c:v>7.4084345322402254E-2</c:v>
                </c:pt>
                <c:pt idx="1068">
                  <c:v>7.3406812581660805E-2</c:v>
                </c:pt>
                <c:pt idx="1069">
                  <c:v>7.2733657800850615E-2</c:v>
                </c:pt>
                <c:pt idx="1070">
                  <c:v>7.2064874336221857E-2</c:v>
                </c:pt>
                <c:pt idx="1071">
                  <c:v>7.1400455278694874E-2</c:v>
                </c:pt>
                <c:pt idx="1072">
                  <c:v>7.0740393456987211E-2</c:v>
                </c:pt>
                <c:pt idx="1073">
                  <c:v>7.0084681440745131E-2</c:v>
                </c:pt>
                <c:pt idx="1074">
                  <c:v>6.9433311543677961E-2</c:v>
                </c:pt>
                <c:pt idx="1075">
                  <c:v>6.8786275826695664E-2</c:v>
                </c:pt>
                <c:pt idx="1076">
                  <c:v>6.8143566101048297E-2</c:v>
                </c:pt>
                <c:pt idx="1077">
                  <c:v>6.7505173931467835E-2</c:v>
                </c:pt>
                <c:pt idx="1078">
                  <c:v>6.6871090639310807E-2</c:v>
                </c:pt>
                <c:pt idx="1079">
                  <c:v>6.6241307305702379E-2</c:v>
                </c:pt>
                <c:pt idx="1080">
                  <c:v>6.561581477468019E-2</c:v>
                </c:pt>
                <c:pt idx="1081">
                  <c:v>6.4994603656338801E-2</c:v>
                </c:pt>
                <c:pt idx="1082">
                  <c:v>6.4377664329972911E-2</c:v>
                </c:pt>
                <c:pt idx="1083">
                  <c:v>6.3764986947220187E-2</c:v>
                </c:pt>
                <c:pt idx="1084">
                  <c:v>6.3156561435202152E-2</c:v>
                </c:pt>
                <c:pt idx="1085">
                  <c:v>6.2552377499663497E-2</c:v>
                </c:pt>
                <c:pt idx="1086">
                  <c:v>6.1952424628108613E-2</c:v>
                </c:pt>
                <c:pt idx="1087">
                  <c:v>6.135669209293592E-2</c:v>
                </c:pt>
                <c:pt idx="1088">
                  <c:v>6.076516895456819E-2</c:v>
                </c:pt>
                <c:pt idx="1089">
                  <c:v>6.0177844064579794E-2</c:v>
                </c:pt>
                <c:pt idx="1090">
                  <c:v>5.9594706068819427E-2</c:v>
                </c:pt>
                <c:pt idx="1091">
                  <c:v>5.90157434105286E-2</c:v>
                </c:pt>
                <c:pt idx="1092">
                  <c:v>5.8440944333454772E-2</c:v>
                </c:pt>
                <c:pt idx="1093">
                  <c:v>5.7870296884959496E-2</c:v>
                </c:pt>
                <c:pt idx="1094">
                  <c:v>5.7303788919120385E-2</c:v>
                </c:pt>
                <c:pt idx="1095">
                  <c:v>5.6741408099827258E-2</c:v>
                </c:pt>
                <c:pt idx="1096">
                  <c:v>5.6183141903871248E-2</c:v>
                </c:pt>
                <c:pt idx="1097">
                  <c:v>5.5628977624027305E-2</c:v>
                </c:pt>
                <c:pt idx="1098">
                  <c:v>5.5078902372128931E-2</c:v>
                </c:pt>
                <c:pt idx="1099">
                  <c:v>5.4532903082135542E-2</c:v>
                </c:pt>
                <c:pt idx="1100">
                  <c:v>5.3990966513191171E-2</c:v>
                </c:pt>
                <c:pt idx="1101">
                  <c:v>5.3453079252675131E-2</c:v>
                </c:pt>
                <c:pt idx="1102">
                  <c:v>5.2919227719243372E-2</c:v>
                </c:pt>
                <c:pt idx="1103">
                  <c:v>5.2389398165860745E-2</c:v>
                </c:pt>
                <c:pt idx="1104">
                  <c:v>5.1863576682823626E-2</c:v>
                </c:pt>
                <c:pt idx="1105">
                  <c:v>5.1341749200772509E-2</c:v>
                </c:pt>
                <c:pt idx="1106">
                  <c:v>5.0823901493694229E-2</c:v>
                </c:pt>
                <c:pt idx="1107">
                  <c:v>5.0310019181913565E-2</c:v>
                </c:pt>
                <c:pt idx="1108">
                  <c:v>4.9800087735073779E-2</c:v>
                </c:pt>
                <c:pt idx="1109">
                  <c:v>4.9294092475105827E-2</c:v>
                </c:pt>
                <c:pt idx="1110">
                  <c:v>4.8792018579185754E-2</c:v>
                </c:pt>
                <c:pt idx="1111">
                  <c:v>4.8293851082680306E-2</c:v>
                </c:pt>
                <c:pt idx="1112">
                  <c:v>4.7799574882080004E-2</c:v>
                </c:pt>
                <c:pt idx="1113">
                  <c:v>4.7309174737919679E-2</c:v>
                </c:pt>
                <c:pt idx="1114">
                  <c:v>4.6822635277686098E-2</c:v>
                </c:pt>
                <c:pt idx="1115">
                  <c:v>4.6339940998712158E-2</c:v>
                </c:pt>
                <c:pt idx="1116">
                  <c:v>4.5861076271057823E-2</c:v>
                </c:pt>
                <c:pt idx="1117">
                  <c:v>4.538602534037689E-2</c:v>
                </c:pt>
                <c:pt idx="1118">
                  <c:v>4.4914772330769973E-2</c:v>
                </c:pt>
                <c:pt idx="1119">
                  <c:v>4.4447301247622813E-2</c:v>
                </c:pt>
                <c:pt idx="1120">
                  <c:v>4.3983595980430064E-2</c:v>
                </c:pt>
                <c:pt idx="1121">
                  <c:v>4.3523640305604079E-2</c:v>
                </c:pt>
                <c:pt idx="1122">
                  <c:v>4.3067417889268565E-2</c:v>
                </c:pt>
                <c:pt idx="1123">
                  <c:v>4.261491229003659E-2</c:v>
                </c:pt>
                <c:pt idx="1124">
                  <c:v>4.2166106961773135E-2</c:v>
                </c:pt>
                <c:pt idx="1125">
                  <c:v>4.1720985256341409E-2</c:v>
                </c:pt>
                <c:pt idx="1126">
                  <c:v>4.1279530426333186E-2</c:v>
                </c:pt>
                <c:pt idx="1127">
                  <c:v>4.0841725627782564E-2</c:v>
                </c:pt>
                <c:pt idx="1128">
                  <c:v>4.040755392286307E-2</c:v>
                </c:pt>
                <c:pt idx="1129">
                  <c:v>3.9976998282567872E-2</c:v>
                </c:pt>
                <c:pt idx="1130">
                  <c:v>3.9550041589372947E-2</c:v>
                </c:pt>
                <c:pt idx="1131">
                  <c:v>3.91266666398827E-2</c:v>
                </c:pt>
                <c:pt idx="1132">
                  <c:v>3.8706856147458307E-2</c:v>
                </c:pt>
                <c:pt idx="1133">
                  <c:v>3.8290592744828128E-2</c:v>
                </c:pt>
                <c:pt idx="1134">
                  <c:v>3.7877858986680155E-2</c:v>
                </c:pt>
                <c:pt idx="1135">
                  <c:v>3.7468637352236434E-2</c:v>
                </c:pt>
                <c:pt idx="1136">
                  <c:v>3.7062910247809118E-2</c:v>
                </c:pt>
                <c:pt idx="1137">
                  <c:v>3.6660660009337896E-2</c:v>
                </c:pt>
                <c:pt idx="1138">
                  <c:v>3.6261868904908831E-2</c:v>
                </c:pt>
                <c:pt idx="1139">
                  <c:v>3.5866519137254339E-2</c:v>
                </c:pt>
                <c:pt idx="1140">
                  <c:v>3.547459284623402E-2</c:v>
                </c:pt>
                <c:pt idx="1141">
                  <c:v>3.5086072111296433E-2</c:v>
                </c:pt>
                <c:pt idx="1142">
                  <c:v>3.470093895392138E-2</c:v>
                </c:pt>
                <c:pt idx="1143">
                  <c:v>3.4319175340042758E-2</c:v>
                </c:pt>
                <c:pt idx="1144">
                  <c:v>3.3940763182451733E-2</c:v>
                </c:pt>
                <c:pt idx="1145">
                  <c:v>3.3565684343180059E-2</c:v>
                </c:pt>
                <c:pt idx="1146">
                  <c:v>3.3193920635863627E-2</c:v>
                </c:pt>
                <c:pt idx="1147">
                  <c:v>3.2825453828085639E-2</c:v>
                </c:pt>
                <c:pt idx="1148">
                  <c:v>3.2460265643699922E-2</c:v>
                </c:pt>
                <c:pt idx="1149">
                  <c:v>3.2098337765133669E-2</c:v>
                </c:pt>
                <c:pt idx="1150">
                  <c:v>3.1739651835669853E-2</c:v>
                </c:pt>
                <c:pt idx="1151">
                  <c:v>3.1384189461709067E-2</c:v>
                </c:pt>
                <c:pt idx="1152">
                  <c:v>3.1031932215010674E-2</c:v>
                </c:pt>
                <c:pt idx="1153">
                  <c:v>3.0682861634913215E-2</c:v>
                </c:pt>
                <c:pt idx="1154">
                  <c:v>3.0336959230534023E-2</c:v>
                </c:pt>
                <c:pt idx="1155">
                  <c:v>2.999420648294767E-2</c:v>
                </c:pt>
                <c:pt idx="1156">
                  <c:v>2.965458484734362E-2</c:v>
                </c:pt>
                <c:pt idx="1157">
                  <c:v>2.9318075755162595E-2</c:v>
                </c:pt>
                <c:pt idx="1158">
                  <c:v>2.8984660616211744E-2</c:v>
                </c:pt>
                <c:pt idx="1159">
                  <c:v>2.8654320820758569E-2</c:v>
                </c:pt>
                <c:pt idx="1160">
                  <c:v>2.8327037741603472E-2</c:v>
                </c:pt>
                <c:pt idx="1161">
                  <c:v>2.800279273613087E-2</c:v>
                </c:pt>
                <c:pt idx="1162">
                  <c:v>2.7681567148338849E-2</c:v>
                </c:pt>
                <c:pt idx="1163">
                  <c:v>2.7363342310847204E-2</c:v>
                </c:pt>
                <c:pt idx="1164">
                  <c:v>2.704809954688402E-2</c:v>
                </c:pt>
                <c:pt idx="1165">
                  <c:v>2.6735820172250461E-2</c:v>
                </c:pt>
                <c:pt idx="1166">
                  <c:v>2.6426485497263941E-2</c:v>
                </c:pt>
                <c:pt idx="1167">
                  <c:v>2.6120076828679582E-2</c:v>
                </c:pt>
                <c:pt idx="1168">
                  <c:v>2.5816575471589862E-2</c:v>
                </c:pt>
                <c:pt idx="1169">
                  <c:v>2.5515962731302518E-2</c:v>
                </c:pt>
                <c:pt idx="1170">
                  <c:v>2.521821991519654E-2</c:v>
                </c:pt>
                <c:pt idx="1171">
                  <c:v>2.492332833455646E-2</c:v>
                </c:pt>
                <c:pt idx="1172">
                  <c:v>2.463126930638463E-2</c:v>
                </c:pt>
                <c:pt idx="1173">
                  <c:v>2.4342024155191665E-2</c:v>
                </c:pt>
                <c:pt idx="1174">
                  <c:v>2.4055574214765063E-2</c:v>
                </c:pt>
                <c:pt idx="1175">
                  <c:v>2.3771900829915885E-2</c:v>
                </c:pt>
                <c:pt idx="1176">
                  <c:v>2.3490985358203431E-2</c:v>
                </c:pt>
                <c:pt idx="1177">
                  <c:v>2.3212809171638173E-2</c:v>
                </c:pt>
                <c:pt idx="1178">
                  <c:v>2.2937353658362743E-2</c:v>
                </c:pt>
                <c:pt idx="1179">
                  <c:v>2.2664600224310914E-2</c:v>
                </c:pt>
                <c:pt idx="1180">
                  <c:v>2.2394530294844908E-2</c:v>
                </c:pt>
                <c:pt idx="1181">
                  <c:v>2.212712531637067E-2</c:v>
                </c:pt>
                <c:pt idx="1182">
                  <c:v>2.1862366757931375E-2</c:v>
                </c:pt>
                <c:pt idx="1183">
                  <c:v>2.16002361127791E-2</c:v>
                </c:pt>
                <c:pt idx="1184">
                  <c:v>2.1340714899924739E-2</c:v>
                </c:pt>
                <c:pt idx="1185">
                  <c:v>2.1083784665666048E-2</c:v>
                </c:pt>
                <c:pt idx="1186">
                  <c:v>2.0829426985094119E-2</c:v>
                </c:pt>
                <c:pt idx="1187">
                  <c:v>2.0577623463577988E-2</c:v>
                </c:pt>
                <c:pt idx="1188">
                  <c:v>2.0328355738227732E-2</c:v>
                </c:pt>
                <c:pt idx="1189">
                  <c:v>2.0081605479335865E-2</c:v>
                </c:pt>
                <c:pt idx="1190">
                  <c:v>1.9837354391797197E-2</c:v>
                </c:pt>
                <c:pt idx="1191">
                  <c:v>1.9595584216507176E-2</c:v>
                </c:pt>
                <c:pt idx="1192">
                  <c:v>1.9356276731738804E-2</c:v>
                </c:pt>
                <c:pt idx="1193">
                  <c:v>1.9119413754498035E-2</c:v>
                </c:pt>
                <c:pt idx="1194">
                  <c:v>1.8884977141857991E-2</c:v>
                </c:pt>
                <c:pt idx="1195">
                  <c:v>1.8652948792271709E-2</c:v>
                </c:pt>
                <c:pt idx="1196">
                  <c:v>1.8423310646863839E-2</c:v>
                </c:pt>
                <c:pt idx="1197">
                  <c:v>1.819604469070104E-2</c:v>
                </c:pt>
                <c:pt idx="1198">
                  <c:v>1.7971132954041395E-2</c:v>
                </c:pt>
                <c:pt idx="1199">
                  <c:v>1.7748557513562784E-2</c:v>
                </c:pt>
                <c:pt idx="1200">
                  <c:v>1.7528300493570268E-2</c:v>
                </c:pt>
                <c:pt idx="1201">
                  <c:v>1.7310344067182737E-2</c:v>
                </c:pt>
                <c:pt idx="1202">
                  <c:v>1.7094670457498646E-2</c:v>
                </c:pt>
                <c:pt idx="1203">
                  <c:v>1.688126193874118E-2</c:v>
                </c:pt>
                <c:pt idx="1204">
                  <c:v>1.6670100837382736E-2</c:v>
                </c:pt>
                <c:pt idx="1205">
                  <c:v>1.6461169533248929E-2</c:v>
                </c:pt>
                <c:pt idx="1206">
                  <c:v>1.6254450460602154E-2</c:v>
                </c:pt>
                <c:pt idx="1207">
                  <c:v>1.6049926109204828E-2</c:v>
                </c:pt>
                <c:pt idx="1208">
                  <c:v>1.5847579025362445E-2</c:v>
                </c:pt>
                <c:pt idx="1209">
                  <c:v>1.564739181294637E-2</c:v>
                </c:pt>
                <c:pt idx="1210">
                  <c:v>1.5449347134396774E-2</c:v>
                </c:pt>
                <c:pt idx="1211">
                  <c:v>1.525342771170546E-2</c:v>
                </c:pt>
                <c:pt idx="1212">
                  <c:v>1.5059616327379026E-2</c:v>
                </c:pt>
                <c:pt idx="1213">
                  <c:v>1.486789582538219E-2</c:v>
                </c:pt>
                <c:pt idx="1214">
                  <c:v>1.4678249112061583E-2</c:v>
                </c:pt>
                <c:pt idx="1215">
                  <c:v>1.4490659157049982E-2</c:v>
                </c:pt>
                <c:pt idx="1216">
                  <c:v>1.4305108994151213E-2</c:v>
                </c:pt>
                <c:pt idx="1217">
                  <c:v>1.4121581722205781E-2</c:v>
                </c:pt>
                <c:pt idx="1218">
                  <c:v>1.3940060505937317E-2</c:v>
                </c:pt>
                <c:pt idx="1219">
                  <c:v>1.3760528576779993E-2</c:v>
                </c:pt>
                <c:pt idx="1220">
                  <c:v>1.3582969233687093E-2</c:v>
                </c:pt>
                <c:pt idx="1221">
                  <c:v>1.3407365843920698E-2</c:v>
                </c:pt>
                <c:pt idx="1222">
                  <c:v>1.3233701843822814E-2</c:v>
                </c:pt>
                <c:pt idx="1223">
                  <c:v>1.3061960739567838E-2</c:v>
                </c:pt>
                <c:pt idx="1224">
                  <c:v>1.2892126107896728E-2</c:v>
                </c:pt>
                <c:pt idx="1225">
                  <c:v>1.2724181596832839E-2</c:v>
                </c:pt>
                <c:pt idx="1226">
                  <c:v>1.2558110926379606E-2</c:v>
                </c:pt>
                <c:pt idx="1227">
                  <c:v>1.2393897889200199E-2</c:v>
                </c:pt>
                <c:pt idx="1228">
                  <c:v>1.2231526351279345E-2</c:v>
                </c:pt>
                <c:pt idx="1229">
                  <c:v>1.2070980252567356E-2</c:v>
                </c:pt>
                <c:pt idx="1230">
                  <c:v>1.1912243607606529E-2</c:v>
                </c:pt>
                <c:pt idx="1231">
                  <c:v>1.1755300506140104E-2</c:v>
                </c:pt>
                <c:pt idx="1232">
                  <c:v>1.1600135113703891E-2</c:v>
                </c:pt>
                <c:pt idx="1233">
                  <c:v>1.1446731672200641E-2</c:v>
                </c:pt>
                <c:pt idx="1234">
                  <c:v>1.1295074500457435E-2</c:v>
                </c:pt>
                <c:pt idx="1235">
                  <c:v>1.1145147994766095E-2</c:v>
                </c:pt>
                <c:pt idx="1236">
                  <c:v>1.0996936629406857E-2</c:v>
                </c:pt>
                <c:pt idx="1237">
                  <c:v>1.085042495715541E-2</c:v>
                </c:pt>
                <c:pt idx="1238">
                  <c:v>1.0705597609773437E-2</c:v>
                </c:pt>
                <c:pt idx="1239">
                  <c:v>1.056243929848286E-2</c:v>
                </c:pt>
                <c:pt idx="1240">
                  <c:v>1.0420934814423827E-2</c:v>
                </c:pt>
                <c:pt idx="1241">
                  <c:v>1.0281069029096729E-2</c:v>
                </c:pt>
                <c:pt idx="1242">
                  <c:v>1.0142826894788289E-2</c:v>
                </c:pt>
                <c:pt idx="1243">
                  <c:v>1.0006193444981881E-2</c:v>
                </c:pt>
                <c:pt idx="1244">
                  <c:v>9.8711537947523235E-3</c:v>
                </c:pt>
                <c:pt idx="1245">
                  <c:v>9.7376931411451758E-3</c:v>
                </c:pt>
                <c:pt idx="1246">
                  <c:v>9.6057967635407512E-3</c:v>
                </c:pt>
                <c:pt idx="1247">
                  <c:v>9.4754500240030026E-3</c:v>
                </c:pt>
                <c:pt idx="1248">
                  <c:v>9.3466383676134284E-3</c:v>
                </c:pt>
                <c:pt idx="1249">
                  <c:v>9.219347322790129E-3</c:v>
                </c:pt>
                <c:pt idx="1250">
                  <c:v>9.093562501592177E-3</c:v>
                </c:pt>
                <c:pt idx="1251">
                  <c:v>8.9692696000094919E-3</c:v>
                </c:pt>
                <c:pt idx="1252">
                  <c:v>8.8464543982383261E-3</c:v>
                </c:pt>
                <c:pt idx="1253">
                  <c:v>8.7251027609425262E-3</c:v>
                </c:pt>
                <c:pt idx="1254">
                  <c:v>8.6052006375007539E-3</c:v>
                </c:pt>
                <c:pt idx="1255">
                  <c:v>8.4867340622397872E-3</c:v>
                </c:pt>
                <c:pt idx="1256">
                  <c:v>8.369689154654086E-3</c:v>
                </c:pt>
                <c:pt idx="1257">
                  <c:v>8.2540521196117541E-3</c:v>
                </c:pt>
                <c:pt idx="1258">
                  <c:v>8.1398092475470623E-3</c:v>
                </c:pt>
                <c:pt idx="1259">
                  <c:v>8.0269469146397199E-3</c:v>
                </c:pt>
                <c:pt idx="1260">
                  <c:v>7.9154515829809799E-3</c:v>
                </c:pt>
                <c:pt idx="1261">
                  <c:v>7.8053098007268319E-3</c:v>
                </c:pt>
                <c:pt idx="1262">
                  <c:v>7.6965082022383237E-3</c:v>
                </c:pt>
                <c:pt idx="1263">
                  <c:v>7.5890335082092839E-3</c:v>
                </c:pt>
                <c:pt idx="1264">
                  <c:v>7.482872525781537E-3</c:v>
                </c:pt>
                <c:pt idx="1265">
                  <c:v>7.3780121486477588E-3</c:v>
                </c:pt>
                <c:pt idx="1266">
                  <c:v>7.2744393571421801E-3</c:v>
                </c:pt>
                <c:pt idx="1267">
                  <c:v>7.1721412183192359E-3</c:v>
                </c:pt>
                <c:pt idx="1268">
                  <c:v>7.0711048860203846E-3</c:v>
                </c:pt>
                <c:pt idx="1269">
                  <c:v>6.9713176009292034E-3</c:v>
                </c:pt>
                <c:pt idx="1270">
                  <c:v>6.8727666906148923E-3</c:v>
                </c:pt>
                <c:pt idx="1271">
                  <c:v>6.7754395695644445E-3</c:v>
                </c:pt>
                <c:pt idx="1272">
                  <c:v>6.679323739203517E-3</c:v>
                </c:pt>
                <c:pt idx="1273">
                  <c:v>6.5844067879062794E-3</c:v>
                </c:pt>
                <c:pt idx="1274">
                  <c:v>6.4906763909942464E-3</c:v>
                </c:pt>
                <c:pt idx="1275">
                  <c:v>6.3981203107244316E-3</c:v>
                </c:pt>
                <c:pt idx="1276">
                  <c:v>6.3067263962667906E-3</c:v>
                </c:pt>
                <c:pt idx="1277">
                  <c:v>6.2164825836712768E-3</c:v>
                </c:pt>
                <c:pt idx="1278">
                  <c:v>6.1273768958245364E-3</c:v>
                </c:pt>
                <c:pt idx="1279">
                  <c:v>6.0393974423964452E-3</c:v>
                </c:pt>
                <c:pt idx="1280">
                  <c:v>5.9525324197766839E-3</c:v>
                </c:pt>
                <c:pt idx="1281">
                  <c:v>5.8667701110014158E-3</c:v>
                </c:pt>
                <c:pt idx="1282">
                  <c:v>5.7820988856702891E-3</c:v>
                </c:pt>
                <c:pt idx="1283">
                  <c:v>5.6985071998538819E-3</c:v>
                </c:pt>
                <c:pt idx="1284">
                  <c:v>5.6159835959917618E-3</c:v>
                </c:pt>
                <c:pt idx="1285">
                  <c:v>5.5345167027812886E-3</c:v>
                </c:pt>
                <c:pt idx="1286">
                  <c:v>5.4540952350573251E-3</c:v>
                </c:pt>
                <c:pt idx="1287">
                  <c:v>5.374707993663028E-3</c:v>
                </c:pt>
                <c:pt idx="1288">
                  <c:v>5.2963438653117765E-3</c:v>
                </c:pt>
                <c:pt idx="1289">
                  <c:v>5.2189918224405463E-3</c:v>
                </c:pt>
                <c:pt idx="1290">
                  <c:v>5.1426409230546834E-3</c:v>
                </c:pt>
                <c:pt idx="1291">
                  <c:v>5.0672803105644218E-3</c:v>
                </c:pt>
                <c:pt idx="1292">
                  <c:v>4.9928992136131032E-3</c:v>
                </c:pt>
                <c:pt idx="1293">
                  <c:v>4.9194869458974158E-3</c:v>
                </c:pt>
                <c:pt idx="1294">
                  <c:v>4.8470329059796631E-3</c:v>
                </c:pt>
                <c:pt idx="1295">
                  <c:v>4.7755265770922668E-3</c:v>
                </c:pt>
                <c:pt idx="1296">
                  <c:v>4.7049575269346774E-3</c:v>
                </c:pt>
                <c:pt idx="1297">
                  <c:v>4.6353154074627555E-3</c:v>
                </c:pt>
                <c:pt idx="1298">
                  <c:v>4.5665899546708305E-3</c:v>
                </c:pt>
                <c:pt idx="1299">
                  <c:v>4.498770988366551E-3</c:v>
                </c:pt>
                <c:pt idx="1300">
                  <c:v>4.4318484119386763E-3</c:v>
                </c:pt>
                <c:pt idx="1301">
                  <c:v>4.3658122121179302E-3</c:v>
                </c:pt>
                <c:pt idx="1302">
                  <c:v>4.3006524587310994E-3</c:v>
                </c:pt>
                <c:pt idx="1303">
                  <c:v>4.2363593044484381E-3</c:v>
                </c:pt>
                <c:pt idx="1304">
                  <c:v>4.1729229845245998E-3</c:v>
                </c:pt>
                <c:pt idx="1305">
                  <c:v>4.1103338165331916E-3</c:v>
                </c:pt>
                <c:pt idx="1306">
                  <c:v>4.0485822000950519E-3</c:v>
                </c:pt>
                <c:pt idx="1307">
                  <c:v>3.9876586166004676E-3</c:v>
                </c:pt>
                <c:pt idx="1308">
                  <c:v>3.9275536289253895E-3</c:v>
                </c:pt>
                <c:pt idx="1309">
                  <c:v>3.8682578811418001E-3</c:v>
                </c:pt>
                <c:pt idx="1310">
                  <c:v>3.809762098222402E-3</c:v>
                </c:pt>
                <c:pt idx="1311">
                  <c:v>3.7520570857396958E-3</c:v>
                </c:pt>
                <c:pt idx="1312">
                  <c:v>3.695133729559616E-3</c:v>
                </c:pt>
                <c:pt idx="1313">
                  <c:v>3.6389829955298441E-3</c:v>
                </c:pt>
                <c:pt idx="1314">
                  <c:v>3.5835959291629282E-3</c:v>
                </c:pt>
                <c:pt idx="1315">
                  <c:v>3.5289636553143232E-3</c:v>
                </c:pt>
                <c:pt idx="1316">
                  <c:v>3.4750773778554934E-3</c:v>
                </c:pt>
                <c:pt idx="1317">
                  <c:v>3.4219283793421864E-3</c:v>
                </c:pt>
                <c:pt idx="1318">
                  <c:v>3.3695080206780225E-3</c:v>
                </c:pt>
                <c:pt idx="1319">
                  <c:v>3.3178077407734806E-3</c:v>
                </c:pt>
                <c:pt idx="1320">
                  <c:v>3.2668190562004499E-3</c:v>
                </c:pt>
                <c:pt idx="1321">
                  <c:v>3.2165335608424486E-3</c:v>
                </c:pt>
                <c:pt idx="1322">
                  <c:v>3.1669429255405954E-3</c:v>
                </c:pt>
                <c:pt idx="1323">
                  <c:v>3.1180388977355175E-3</c:v>
                </c:pt>
                <c:pt idx="1324">
                  <c:v>3.0698133011052477E-3</c:v>
                </c:pt>
                <c:pt idx="1325">
                  <c:v>3.0222580351992557E-3</c:v>
                </c:pt>
                <c:pt idx="1326">
                  <c:v>2.9753650750687448E-3</c:v>
                </c:pt>
                <c:pt idx="1327">
                  <c:v>2.9291264708932842E-3</c:v>
                </c:pt>
                <c:pt idx="1328">
                  <c:v>2.8835343476039201E-3</c:v>
                </c:pt>
                <c:pt idx="1329">
                  <c:v>2.838580904502873E-3</c:v>
                </c:pt>
                <c:pt idx="1330">
                  <c:v>2.794258414879916E-3</c:v>
                </c:pt>
                <c:pt idx="1331">
                  <c:v>2.7505592256255643E-3</c:v>
                </c:pt>
                <c:pt idx="1332">
                  <c:v>2.7074757568411618E-3</c:v>
                </c:pt>
                <c:pt idx="1333">
                  <c:v>2.665000501445984E-3</c:v>
                </c:pt>
                <c:pt idx="1334">
                  <c:v>2.6231260247814719E-3</c:v>
                </c:pt>
                <c:pt idx="1335">
                  <c:v>2.5818449642126583E-3</c:v>
                </c:pt>
                <c:pt idx="1336">
                  <c:v>2.5411500287269594E-3</c:v>
                </c:pt>
                <c:pt idx="1337">
                  <c:v>2.5010339985303536E-3</c:v>
                </c:pt>
                <c:pt idx="1338">
                  <c:v>2.4614897246411269E-3</c:v>
                </c:pt>
                <c:pt idx="1339">
                  <c:v>2.4225101284812067E-3</c:v>
                </c:pt>
                <c:pt idx="1340">
                  <c:v>2.3840882014652572E-3</c:v>
                </c:pt>
                <c:pt idx="1341">
                  <c:v>2.3462170045875732E-3</c:v>
                </c:pt>
                <c:pt idx="1342">
                  <c:v>2.3088896680069017E-3</c:v>
                </c:pt>
                <c:pt idx="1343">
                  <c:v>2.2720993906292695E-3</c:v>
                </c:pt>
                <c:pt idx="1344">
                  <c:v>2.2358394396889358E-3</c:v>
                </c:pt>
                <c:pt idx="1345">
                  <c:v>2.2001031503275223E-3</c:v>
                </c:pt>
                <c:pt idx="1346">
                  <c:v>2.1648839251714471E-3</c:v>
                </c:pt>
                <c:pt idx="1347">
                  <c:v>2.1301752339077406E-3</c:v>
                </c:pt>
                <c:pt idx="1348">
                  <c:v>2.0959706128583196E-3</c:v>
                </c:pt>
                <c:pt idx="1349">
                  <c:v>2.0622636645528307E-3</c:v>
                </c:pt>
                <c:pt idx="1350">
                  <c:v>2.0290480573001337E-3</c:v>
                </c:pt>
                <c:pt idx="1351">
                  <c:v>1.9963175247585201E-3</c:v>
                </c:pt>
                <c:pt idx="1352">
                  <c:v>1.9640658655047318E-3</c:v>
                </c:pt>
                <c:pt idx="1353">
                  <c:v>1.9322869426018977E-3</c:v>
                </c:pt>
                <c:pt idx="1354">
                  <c:v>1.9009746831664281E-3</c:v>
                </c:pt>
                <c:pt idx="1355">
                  <c:v>1.8701230779339924E-3</c:v>
                </c:pt>
                <c:pt idx="1356">
                  <c:v>1.8397261808246177E-3</c:v>
                </c:pt>
                <c:pt idx="1357">
                  <c:v>1.8097781085070158E-3</c:v>
                </c:pt>
                <c:pt idx="1358">
                  <c:v>1.7802730399622091E-3</c:v>
                </c:pt>
                <c:pt idx="1359">
                  <c:v>1.7512052160465153E-3</c:v>
                </c:pt>
                <c:pt idx="1360">
                  <c:v>1.7225689390540026E-3</c:v>
                </c:pt>
                <c:pt idx="1361">
                  <c:v>1.6943585722784457E-3</c:v>
                </c:pt>
                <c:pt idx="1362">
                  <c:v>1.6665685395748934E-3</c:v>
                </c:pt>
                <c:pt idx="1363">
                  <c:v>1.639193324920887E-3</c:v>
                </c:pt>
                <c:pt idx="1364">
                  <c:v>1.6122274719774295E-3</c:v>
                </c:pt>
                <c:pt idx="1365">
                  <c:v>1.5856655836497566E-3</c:v>
                </c:pt>
                <c:pt idx="1366">
                  <c:v>1.5595023216479894E-3</c:v>
                </c:pt>
                <c:pt idx="1367">
                  <c:v>1.5337324060477142E-3</c:v>
                </c:pt>
                <c:pt idx="1368">
                  <c:v>1.5083506148505968E-3</c:v>
                </c:pt>
                <c:pt idx="1369">
                  <c:v>1.4833517835450432E-3</c:v>
                </c:pt>
                <c:pt idx="1370">
                  <c:v>1.4587308046670271E-3</c:v>
                </c:pt>
                <c:pt idx="1371">
                  <c:v>1.4344826273610977E-3</c:v>
                </c:pt>
                <c:pt idx="1372">
                  <c:v>1.410602256941658E-3</c:v>
                </c:pt>
                <c:pt idx="1373">
                  <c:v>1.3870847544545767E-3</c:v>
                </c:pt>
                <c:pt idx="1374">
                  <c:v>1.3639252362391712E-3</c:v>
                </c:pt>
                <c:pt idx="1375">
                  <c:v>1.341118873490641E-3</c:v>
                </c:pt>
                <c:pt idx="1376">
                  <c:v>1.318660891823001E-3</c:v>
                </c:pt>
                <c:pt idx="1377">
                  <c:v>1.2965465708325724E-3</c:v>
                </c:pt>
                <c:pt idx="1378">
                  <c:v>1.2747712436620862E-3</c:v>
                </c:pt>
                <c:pt idx="1379">
                  <c:v>1.2533302965654543E-3</c:v>
                </c:pt>
                <c:pt idx="1380">
                  <c:v>1.232219168473265E-3</c:v>
                </c:pt>
                <c:pt idx="1381">
                  <c:v>1.2114333505590458E-3</c:v>
                </c:pt>
                <c:pt idx="1382">
                  <c:v>1.1909683858063568E-3</c:v>
                </c:pt>
                <c:pt idx="1383">
                  <c:v>1.1708198685767624E-3</c:v>
                </c:pt>
                <c:pt idx="1384">
                  <c:v>1.1509834441787165E-3</c:v>
                </c:pt>
                <c:pt idx="1385">
                  <c:v>1.1314548084374373E-3</c:v>
                </c:pt>
                <c:pt idx="1386">
                  <c:v>1.1122297072657921E-3</c:v>
                </c:pt>
                <c:pt idx="1387">
                  <c:v>1.0933039362362494E-3</c:v>
                </c:pt>
                <c:pt idx="1388">
                  <c:v>1.0746733401539553E-3</c:v>
                </c:pt>
                <c:pt idx="1389">
                  <c:v>1.0563338126309554E-3</c:v>
                </c:pt>
                <c:pt idx="1390">
                  <c:v>1.0382812956616252E-3</c:v>
                </c:pt>
                <c:pt idx="1391">
                  <c:v>1.0205117791993424E-3</c:v>
                </c:pt>
                <c:pt idx="1392">
                  <c:v>1.003021300734446E-3</c:v>
                </c:pt>
                <c:pt idx="1393">
                  <c:v>9.8580594487352054E-4</c:v>
                </c:pt>
                <c:pt idx="1394">
                  <c:v>9.6886184292004898E-4</c:v>
                </c:pt>
                <c:pt idx="1395">
                  <c:v>9.5218517245646895E-4</c:v>
                </c:pt>
                <c:pt idx="1396">
                  <c:v>9.3577215692767666E-4</c:v>
                </c:pt>
                <c:pt idx="1397">
                  <c:v>9.1961906522600254E-4</c:v>
                </c:pt>
                <c:pt idx="1398">
                  <c:v>9.0372221127771627E-4</c:v>
                </c:pt>
                <c:pt idx="1399">
                  <c:v>8.8807795363107095E-4</c:v>
                </c:pt>
                <c:pt idx="1400">
                  <c:v>8.7268269504594609E-4</c:v>
                </c:pt>
              </c:numCache>
            </c:numRef>
          </c:val>
          <c:smooth val="0"/>
          <c:extLst>
            <c:ext xmlns:c16="http://schemas.microsoft.com/office/drawing/2014/chart" uri="{C3380CC4-5D6E-409C-BE32-E72D297353CC}">
              <c16:uniqueId val="{00000000-5D2E-4900-9502-AE64E9EDBF1F}"/>
            </c:ext>
          </c:extLst>
        </c:ser>
        <c:ser>
          <c:idx val="1"/>
          <c:order val="1"/>
          <c:spPr>
            <a:ln w="12700">
              <a:solidFill>
                <a:srgbClr val="FF00FF"/>
              </a:solidFill>
              <a:prstDash val="solid"/>
            </a:ln>
          </c:spPr>
          <c:marker>
            <c:symbol val="none"/>
          </c:marker>
          <c:cat>
            <c:numRef>
              <c:f>Norm_area!$A$7:$A$1407</c:f>
              <c:numCache>
                <c:formatCode>General</c:formatCode>
                <c:ptCount val="1401"/>
                <c:pt idx="0">
                  <c:v>-3.5</c:v>
                </c:pt>
                <c:pt idx="1">
                  <c:v>-3.4950000000000001</c:v>
                </c:pt>
                <c:pt idx="2">
                  <c:v>-3.49</c:v>
                </c:pt>
                <c:pt idx="3">
                  <c:v>-3.4850000000000003</c:v>
                </c:pt>
                <c:pt idx="4">
                  <c:v>-3.4800000000000004</c:v>
                </c:pt>
                <c:pt idx="5">
                  <c:v>-3.4750000000000005</c:v>
                </c:pt>
                <c:pt idx="6">
                  <c:v>-3.4700000000000006</c:v>
                </c:pt>
                <c:pt idx="7">
                  <c:v>-3.4650000000000007</c:v>
                </c:pt>
                <c:pt idx="8">
                  <c:v>-3.4600000000000009</c:v>
                </c:pt>
                <c:pt idx="9">
                  <c:v>-3.455000000000001</c:v>
                </c:pt>
                <c:pt idx="10">
                  <c:v>-3.4500000000000011</c:v>
                </c:pt>
                <c:pt idx="11">
                  <c:v>-3.4450000000000012</c:v>
                </c:pt>
                <c:pt idx="12">
                  <c:v>-3.4400000000000013</c:v>
                </c:pt>
                <c:pt idx="13">
                  <c:v>-3.4350000000000014</c:v>
                </c:pt>
                <c:pt idx="14">
                  <c:v>-3.4300000000000015</c:v>
                </c:pt>
                <c:pt idx="15">
                  <c:v>-3.4250000000000016</c:v>
                </c:pt>
                <c:pt idx="16">
                  <c:v>-3.4200000000000017</c:v>
                </c:pt>
                <c:pt idx="17">
                  <c:v>-3.4150000000000018</c:v>
                </c:pt>
                <c:pt idx="18">
                  <c:v>-3.4100000000000019</c:v>
                </c:pt>
                <c:pt idx="19">
                  <c:v>-3.405000000000002</c:v>
                </c:pt>
                <c:pt idx="20">
                  <c:v>-3.4000000000000021</c:v>
                </c:pt>
                <c:pt idx="21">
                  <c:v>-3.3950000000000022</c:v>
                </c:pt>
                <c:pt idx="22">
                  <c:v>-3.3900000000000023</c:v>
                </c:pt>
                <c:pt idx="23">
                  <c:v>-3.3850000000000025</c:v>
                </c:pt>
                <c:pt idx="24">
                  <c:v>-3.3800000000000026</c:v>
                </c:pt>
                <c:pt idx="25">
                  <c:v>-3.3750000000000027</c:v>
                </c:pt>
                <c:pt idx="26">
                  <c:v>-3.3700000000000028</c:v>
                </c:pt>
                <c:pt idx="27">
                  <c:v>-3.3650000000000029</c:v>
                </c:pt>
                <c:pt idx="28">
                  <c:v>-3.360000000000003</c:v>
                </c:pt>
                <c:pt idx="29">
                  <c:v>-3.3550000000000031</c:v>
                </c:pt>
                <c:pt idx="30">
                  <c:v>-3.3500000000000032</c:v>
                </c:pt>
                <c:pt idx="31">
                  <c:v>-3.3450000000000033</c:v>
                </c:pt>
                <c:pt idx="32">
                  <c:v>-3.3400000000000034</c:v>
                </c:pt>
                <c:pt idx="33">
                  <c:v>-3.3350000000000035</c:v>
                </c:pt>
                <c:pt idx="34">
                  <c:v>-3.3300000000000036</c:v>
                </c:pt>
                <c:pt idx="35">
                  <c:v>-3.3250000000000037</c:v>
                </c:pt>
                <c:pt idx="36">
                  <c:v>-3.3200000000000038</c:v>
                </c:pt>
                <c:pt idx="37">
                  <c:v>-3.3150000000000039</c:v>
                </c:pt>
                <c:pt idx="38">
                  <c:v>-3.3100000000000041</c:v>
                </c:pt>
                <c:pt idx="39">
                  <c:v>-3.3050000000000042</c:v>
                </c:pt>
                <c:pt idx="40">
                  <c:v>-3.3000000000000043</c:v>
                </c:pt>
                <c:pt idx="41">
                  <c:v>-3.2950000000000044</c:v>
                </c:pt>
                <c:pt idx="42">
                  <c:v>-3.2900000000000045</c:v>
                </c:pt>
                <c:pt idx="43">
                  <c:v>-3.2850000000000046</c:v>
                </c:pt>
                <c:pt idx="44">
                  <c:v>-3.2800000000000047</c:v>
                </c:pt>
                <c:pt idx="45">
                  <c:v>-3.2750000000000048</c:v>
                </c:pt>
                <c:pt idx="46">
                  <c:v>-3.2700000000000049</c:v>
                </c:pt>
                <c:pt idx="47">
                  <c:v>-3.265000000000005</c:v>
                </c:pt>
                <c:pt idx="48">
                  <c:v>-3.2600000000000051</c:v>
                </c:pt>
                <c:pt idx="49">
                  <c:v>-3.2550000000000052</c:v>
                </c:pt>
                <c:pt idx="50">
                  <c:v>-3.2500000000000053</c:v>
                </c:pt>
                <c:pt idx="51">
                  <c:v>-3.2450000000000054</c:v>
                </c:pt>
                <c:pt idx="52">
                  <c:v>-3.2400000000000055</c:v>
                </c:pt>
                <c:pt idx="53">
                  <c:v>-3.2350000000000056</c:v>
                </c:pt>
                <c:pt idx="54">
                  <c:v>-3.2300000000000058</c:v>
                </c:pt>
                <c:pt idx="55">
                  <c:v>-3.2250000000000059</c:v>
                </c:pt>
                <c:pt idx="56">
                  <c:v>-3.220000000000006</c:v>
                </c:pt>
                <c:pt idx="57">
                  <c:v>-3.2150000000000061</c:v>
                </c:pt>
                <c:pt idx="58">
                  <c:v>-3.2100000000000062</c:v>
                </c:pt>
                <c:pt idx="59">
                  <c:v>-3.2050000000000063</c:v>
                </c:pt>
                <c:pt idx="60">
                  <c:v>-3.2000000000000064</c:v>
                </c:pt>
                <c:pt idx="61">
                  <c:v>-3.1950000000000065</c:v>
                </c:pt>
                <c:pt idx="62">
                  <c:v>-3.1900000000000066</c:v>
                </c:pt>
                <c:pt idx="63">
                  <c:v>-3.1850000000000067</c:v>
                </c:pt>
                <c:pt idx="64">
                  <c:v>-3.1800000000000068</c:v>
                </c:pt>
                <c:pt idx="65">
                  <c:v>-3.1750000000000069</c:v>
                </c:pt>
                <c:pt idx="66">
                  <c:v>-3.170000000000007</c:v>
                </c:pt>
                <c:pt idx="67">
                  <c:v>-3.1650000000000071</c:v>
                </c:pt>
                <c:pt idx="68">
                  <c:v>-3.1600000000000072</c:v>
                </c:pt>
                <c:pt idx="69">
                  <c:v>-3.1550000000000074</c:v>
                </c:pt>
                <c:pt idx="70">
                  <c:v>-3.1500000000000075</c:v>
                </c:pt>
                <c:pt idx="71">
                  <c:v>-3.1450000000000076</c:v>
                </c:pt>
                <c:pt idx="72">
                  <c:v>-3.1400000000000077</c:v>
                </c:pt>
                <c:pt idx="73">
                  <c:v>-3.1350000000000078</c:v>
                </c:pt>
                <c:pt idx="74">
                  <c:v>-3.1300000000000079</c:v>
                </c:pt>
                <c:pt idx="75">
                  <c:v>-3.125000000000008</c:v>
                </c:pt>
                <c:pt idx="76">
                  <c:v>-3.1200000000000081</c:v>
                </c:pt>
                <c:pt idx="77">
                  <c:v>-3.1150000000000082</c:v>
                </c:pt>
                <c:pt idx="78">
                  <c:v>-3.1100000000000083</c:v>
                </c:pt>
                <c:pt idx="79">
                  <c:v>-3.1050000000000084</c:v>
                </c:pt>
                <c:pt idx="80">
                  <c:v>-3.1000000000000085</c:v>
                </c:pt>
                <c:pt idx="81">
                  <c:v>-3.0950000000000086</c:v>
                </c:pt>
                <c:pt idx="82">
                  <c:v>-3.0900000000000087</c:v>
                </c:pt>
                <c:pt idx="83">
                  <c:v>-3.0850000000000088</c:v>
                </c:pt>
                <c:pt idx="84">
                  <c:v>-3.080000000000009</c:v>
                </c:pt>
                <c:pt idx="85">
                  <c:v>-3.0750000000000091</c:v>
                </c:pt>
                <c:pt idx="86">
                  <c:v>-3.0700000000000092</c:v>
                </c:pt>
                <c:pt idx="87">
                  <c:v>-3.0650000000000093</c:v>
                </c:pt>
                <c:pt idx="88">
                  <c:v>-3.0600000000000094</c:v>
                </c:pt>
                <c:pt idx="89">
                  <c:v>-3.0550000000000095</c:v>
                </c:pt>
                <c:pt idx="90">
                  <c:v>-3.0500000000000096</c:v>
                </c:pt>
                <c:pt idx="91">
                  <c:v>-3.0450000000000097</c:v>
                </c:pt>
                <c:pt idx="92">
                  <c:v>-3.0400000000000098</c:v>
                </c:pt>
                <c:pt idx="93">
                  <c:v>-3.0350000000000099</c:v>
                </c:pt>
                <c:pt idx="94">
                  <c:v>-3.03000000000001</c:v>
                </c:pt>
                <c:pt idx="95">
                  <c:v>-3.0250000000000101</c:v>
                </c:pt>
                <c:pt idx="96">
                  <c:v>-3.0200000000000102</c:v>
                </c:pt>
                <c:pt idx="97">
                  <c:v>-3.0150000000000103</c:v>
                </c:pt>
                <c:pt idx="98">
                  <c:v>-3.0100000000000104</c:v>
                </c:pt>
                <c:pt idx="99">
                  <c:v>-3.0050000000000106</c:v>
                </c:pt>
                <c:pt idx="100">
                  <c:v>-3.0000000000000107</c:v>
                </c:pt>
                <c:pt idx="101">
                  <c:v>-2.9950000000000108</c:v>
                </c:pt>
                <c:pt idx="102">
                  <c:v>-2.9900000000000109</c:v>
                </c:pt>
                <c:pt idx="103">
                  <c:v>-2.985000000000011</c:v>
                </c:pt>
                <c:pt idx="104">
                  <c:v>-2.9800000000000111</c:v>
                </c:pt>
                <c:pt idx="105">
                  <c:v>-2.9750000000000112</c:v>
                </c:pt>
                <c:pt idx="106">
                  <c:v>-2.9700000000000113</c:v>
                </c:pt>
                <c:pt idx="107">
                  <c:v>-2.9650000000000114</c:v>
                </c:pt>
                <c:pt idx="108">
                  <c:v>-2.9600000000000115</c:v>
                </c:pt>
                <c:pt idx="109">
                  <c:v>-2.9550000000000116</c:v>
                </c:pt>
                <c:pt idx="110">
                  <c:v>-2.9500000000000117</c:v>
                </c:pt>
                <c:pt idx="111">
                  <c:v>-2.9450000000000118</c:v>
                </c:pt>
                <c:pt idx="112">
                  <c:v>-2.9400000000000119</c:v>
                </c:pt>
                <c:pt idx="113">
                  <c:v>-2.935000000000012</c:v>
                </c:pt>
                <c:pt idx="114">
                  <c:v>-2.9300000000000122</c:v>
                </c:pt>
                <c:pt idx="115">
                  <c:v>-2.9250000000000123</c:v>
                </c:pt>
                <c:pt idx="116">
                  <c:v>-2.9200000000000124</c:v>
                </c:pt>
                <c:pt idx="117">
                  <c:v>-2.9150000000000125</c:v>
                </c:pt>
                <c:pt idx="118">
                  <c:v>-2.9100000000000126</c:v>
                </c:pt>
                <c:pt idx="119">
                  <c:v>-2.9050000000000127</c:v>
                </c:pt>
                <c:pt idx="120">
                  <c:v>-2.9000000000000128</c:v>
                </c:pt>
                <c:pt idx="121">
                  <c:v>-2.8950000000000129</c:v>
                </c:pt>
                <c:pt idx="122">
                  <c:v>-2.890000000000013</c:v>
                </c:pt>
                <c:pt idx="123">
                  <c:v>-2.8850000000000131</c:v>
                </c:pt>
                <c:pt idx="124">
                  <c:v>-2.8800000000000132</c:v>
                </c:pt>
                <c:pt idx="125">
                  <c:v>-2.8750000000000133</c:v>
                </c:pt>
                <c:pt idx="126">
                  <c:v>-2.8700000000000134</c:v>
                </c:pt>
                <c:pt idx="127">
                  <c:v>-2.8650000000000135</c:v>
                </c:pt>
                <c:pt idx="128">
                  <c:v>-2.8600000000000136</c:v>
                </c:pt>
                <c:pt idx="129">
                  <c:v>-2.8550000000000137</c:v>
                </c:pt>
                <c:pt idx="130">
                  <c:v>-2.8500000000000139</c:v>
                </c:pt>
                <c:pt idx="131">
                  <c:v>-2.845000000000014</c:v>
                </c:pt>
                <c:pt idx="132">
                  <c:v>-2.8400000000000141</c:v>
                </c:pt>
                <c:pt idx="133">
                  <c:v>-2.8350000000000142</c:v>
                </c:pt>
                <c:pt idx="134">
                  <c:v>-2.8300000000000143</c:v>
                </c:pt>
                <c:pt idx="135">
                  <c:v>-2.8250000000000144</c:v>
                </c:pt>
                <c:pt idx="136">
                  <c:v>-2.8200000000000145</c:v>
                </c:pt>
                <c:pt idx="137">
                  <c:v>-2.8150000000000146</c:v>
                </c:pt>
                <c:pt idx="138">
                  <c:v>-2.8100000000000147</c:v>
                </c:pt>
                <c:pt idx="139">
                  <c:v>-2.8050000000000148</c:v>
                </c:pt>
                <c:pt idx="140">
                  <c:v>-2.8000000000000149</c:v>
                </c:pt>
                <c:pt idx="141">
                  <c:v>-2.795000000000015</c:v>
                </c:pt>
                <c:pt idx="142">
                  <c:v>-2.7900000000000151</c:v>
                </c:pt>
                <c:pt idx="143">
                  <c:v>-2.7850000000000152</c:v>
                </c:pt>
                <c:pt idx="144">
                  <c:v>-2.7800000000000153</c:v>
                </c:pt>
                <c:pt idx="145">
                  <c:v>-2.7750000000000155</c:v>
                </c:pt>
                <c:pt idx="146">
                  <c:v>-2.7700000000000156</c:v>
                </c:pt>
                <c:pt idx="147">
                  <c:v>-2.7650000000000157</c:v>
                </c:pt>
                <c:pt idx="148">
                  <c:v>-2.7600000000000158</c:v>
                </c:pt>
                <c:pt idx="149">
                  <c:v>-2.7550000000000159</c:v>
                </c:pt>
                <c:pt idx="150">
                  <c:v>-2.750000000000016</c:v>
                </c:pt>
                <c:pt idx="151">
                  <c:v>-2.7450000000000161</c:v>
                </c:pt>
                <c:pt idx="152">
                  <c:v>-2.7400000000000162</c:v>
                </c:pt>
                <c:pt idx="153">
                  <c:v>-2.7350000000000163</c:v>
                </c:pt>
                <c:pt idx="154">
                  <c:v>-2.7300000000000164</c:v>
                </c:pt>
                <c:pt idx="155">
                  <c:v>-2.7250000000000165</c:v>
                </c:pt>
                <c:pt idx="156">
                  <c:v>-2.7200000000000166</c:v>
                </c:pt>
                <c:pt idx="157">
                  <c:v>-2.7150000000000167</c:v>
                </c:pt>
                <c:pt idx="158">
                  <c:v>-2.7100000000000168</c:v>
                </c:pt>
                <c:pt idx="159">
                  <c:v>-2.7050000000000169</c:v>
                </c:pt>
                <c:pt idx="160">
                  <c:v>-2.7000000000000171</c:v>
                </c:pt>
                <c:pt idx="161">
                  <c:v>-2.6950000000000172</c:v>
                </c:pt>
                <c:pt idx="162">
                  <c:v>-2.6900000000000173</c:v>
                </c:pt>
                <c:pt idx="163">
                  <c:v>-2.6850000000000174</c:v>
                </c:pt>
                <c:pt idx="164">
                  <c:v>-2.6800000000000175</c:v>
                </c:pt>
                <c:pt idx="165">
                  <c:v>-2.6750000000000176</c:v>
                </c:pt>
                <c:pt idx="166">
                  <c:v>-2.6700000000000177</c:v>
                </c:pt>
                <c:pt idx="167">
                  <c:v>-2.6650000000000178</c:v>
                </c:pt>
                <c:pt idx="168">
                  <c:v>-2.6600000000000179</c:v>
                </c:pt>
                <c:pt idx="169">
                  <c:v>-2.655000000000018</c:v>
                </c:pt>
                <c:pt idx="170">
                  <c:v>-2.6500000000000181</c:v>
                </c:pt>
                <c:pt idx="171">
                  <c:v>-2.6450000000000182</c:v>
                </c:pt>
                <c:pt idx="172">
                  <c:v>-2.6400000000000183</c:v>
                </c:pt>
                <c:pt idx="173">
                  <c:v>-2.6350000000000184</c:v>
                </c:pt>
                <c:pt idx="174">
                  <c:v>-2.6300000000000185</c:v>
                </c:pt>
                <c:pt idx="175">
                  <c:v>-2.6250000000000187</c:v>
                </c:pt>
                <c:pt idx="176">
                  <c:v>-2.6200000000000188</c:v>
                </c:pt>
                <c:pt idx="177">
                  <c:v>-2.6150000000000189</c:v>
                </c:pt>
                <c:pt idx="178">
                  <c:v>-2.610000000000019</c:v>
                </c:pt>
                <c:pt idx="179">
                  <c:v>-2.6050000000000191</c:v>
                </c:pt>
                <c:pt idx="180">
                  <c:v>-2.6000000000000192</c:v>
                </c:pt>
                <c:pt idx="181">
                  <c:v>-2.5950000000000193</c:v>
                </c:pt>
                <c:pt idx="182">
                  <c:v>-2.5900000000000194</c:v>
                </c:pt>
                <c:pt idx="183">
                  <c:v>-2.5850000000000195</c:v>
                </c:pt>
                <c:pt idx="184">
                  <c:v>-2.5800000000000196</c:v>
                </c:pt>
                <c:pt idx="185">
                  <c:v>-2.5750000000000197</c:v>
                </c:pt>
                <c:pt idx="186">
                  <c:v>-2.5700000000000198</c:v>
                </c:pt>
                <c:pt idx="187">
                  <c:v>-2.5650000000000199</c:v>
                </c:pt>
                <c:pt idx="188">
                  <c:v>-2.56000000000002</c:v>
                </c:pt>
                <c:pt idx="189">
                  <c:v>-2.5550000000000201</c:v>
                </c:pt>
                <c:pt idx="190">
                  <c:v>-2.5500000000000203</c:v>
                </c:pt>
                <c:pt idx="191">
                  <c:v>-2.5450000000000204</c:v>
                </c:pt>
                <c:pt idx="192">
                  <c:v>-2.5400000000000205</c:v>
                </c:pt>
                <c:pt idx="193">
                  <c:v>-2.5350000000000206</c:v>
                </c:pt>
                <c:pt idx="194">
                  <c:v>-2.5300000000000207</c:v>
                </c:pt>
                <c:pt idx="195">
                  <c:v>-2.5250000000000208</c:v>
                </c:pt>
                <c:pt idx="196">
                  <c:v>-2.5200000000000209</c:v>
                </c:pt>
                <c:pt idx="197">
                  <c:v>-2.515000000000021</c:v>
                </c:pt>
                <c:pt idx="198">
                  <c:v>-2.5100000000000211</c:v>
                </c:pt>
                <c:pt idx="199">
                  <c:v>-2.5050000000000212</c:v>
                </c:pt>
                <c:pt idx="200">
                  <c:v>-2.5000000000000213</c:v>
                </c:pt>
                <c:pt idx="201">
                  <c:v>-2.4950000000000214</c:v>
                </c:pt>
                <c:pt idx="202">
                  <c:v>-2.4900000000000215</c:v>
                </c:pt>
                <c:pt idx="203">
                  <c:v>-2.4850000000000216</c:v>
                </c:pt>
                <c:pt idx="204">
                  <c:v>-2.4800000000000217</c:v>
                </c:pt>
                <c:pt idx="205">
                  <c:v>-2.4750000000000218</c:v>
                </c:pt>
                <c:pt idx="206">
                  <c:v>-2.470000000000022</c:v>
                </c:pt>
                <c:pt idx="207">
                  <c:v>-2.4650000000000221</c:v>
                </c:pt>
                <c:pt idx="208">
                  <c:v>-2.4600000000000222</c:v>
                </c:pt>
                <c:pt idx="209">
                  <c:v>-2.4550000000000223</c:v>
                </c:pt>
                <c:pt idx="210">
                  <c:v>-2.4500000000000224</c:v>
                </c:pt>
                <c:pt idx="211">
                  <c:v>-2.4450000000000225</c:v>
                </c:pt>
                <c:pt idx="212">
                  <c:v>-2.4400000000000226</c:v>
                </c:pt>
                <c:pt idx="213">
                  <c:v>-2.4350000000000227</c:v>
                </c:pt>
                <c:pt idx="214">
                  <c:v>-2.4300000000000228</c:v>
                </c:pt>
                <c:pt idx="215">
                  <c:v>-2.4250000000000229</c:v>
                </c:pt>
                <c:pt idx="216">
                  <c:v>-2.420000000000023</c:v>
                </c:pt>
                <c:pt idx="217">
                  <c:v>-2.4150000000000231</c:v>
                </c:pt>
                <c:pt idx="218">
                  <c:v>-2.4100000000000232</c:v>
                </c:pt>
                <c:pt idx="219">
                  <c:v>-2.4050000000000233</c:v>
                </c:pt>
                <c:pt idx="220">
                  <c:v>-2.4000000000000234</c:v>
                </c:pt>
                <c:pt idx="221">
                  <c:v>-2.3950000000000236</c:v>
                </c:pt>
                <c:pt idx="222">
                  <c:v>-2.3900000000000237</c:v>
                </c:pt>
                <c:pt idx="223">
                  <c:v>-2.3850000000000238</c:v>
                </c:pt>
                <c:pt idx="224">
                  <c:v>-2.3800000000000239</c:v>
                </c:pt>
                <c:pt idx="225">
                  <c:v>-2.375000000000024</c:v>
                </c:pt>
                <c:pt idx="226">
                  <c:v>-2.3700000000000241</c:v>
                </c:pt>
                <c:pt idx="227">
                  <c:v>-2.3650000000000242</c:v>
                </c:pt>
                <c:pt idx="228">
                  <c:v>-2.3600000000000243</c:v>
                </c:pt>
                <c:pt idx="229">
                  <c:v>-2.3550000000000244</c:v>
                </c:pt>
                <c:pt idx="230">
                  <c:v>-2.3500000000000245</c:v>
                </c:pt>
                <c:pt idx="231">
                  <c:v>-2.3450000000000246</c:v>
                </c:pt>
                <c:pt idx="232">
                  <c:v>-2.3400000000000247</c:v>
                </c:pt>
                <c:pt idx="233">
                  <c:v>-2.3350000000000248</c:v>
                </c:pt>
                <c:pt idx="234">
                  <c:v>-2.3300000000000249</c:v>
                </c:pt>
                <c:pt idx="235">
                  <c:v>-2.325000000000025</c:v>
                </c:pt>
                <c:pt idx="236">
                  <c:v>-2.3200000000000252</c:v>
                </c:pt>
                <c:pt idx="237">
                  <c:v>-2.3150000000000253</c:v>
                </c:pt>
                <c:pt idx="238">
                  <c:v>-2.3100000000000254</c:v>
                </c:pt>
                <c:pt idx="239">
                  <c:v>-2.3050000000000255</c:v>
                </c:pt>
                <c:pt idx="240">
                  <c:v>-2.3000000000000256</c:v>
                </c:pt>
                <c:pt idx="241">
                  <c:v>-2.2950000000000257</c:v>
                </c:pt>
                <c:pt idx="242">
                  <c:v>-2.2900000000000258</c:v>
                </c:pt>
                <c:pt idx="243">
                  <c:v>-2.2850000000000259</c:v>
                </c:pt>
                <c:pt idx="244">
                  <c:v>-2.280000000000026</c:v>
                </c:pt>
                <c:pt idx="245">
                  <c:v>-2.2750000000000261</c:v>
                </c:pt>
                <c:pt idx="246">
                  <c:v>-2.2700000000000262</c:v>
                </c:pt>
                <c:pt idx="247">
                  <c:v>-2.2650000000000263</c:v>
                </c:pt>
                <c:pt idx="248">
                  <c:v>-2.2600000000000264</c:v>
                </c:pt>
                <c:pt idx="249">
                  <c:v>-2.2550000000000265</c:v>
                </c:pt>
                <c:pt idx="250">
                  <c:v>-2.2500000000000266</c:v>
                </c:pt>
                <c:pt idx="251">
                  <c:v>-2.2450000000000268</c:v>
                </c:pt>
                <c:pt idx="252">
                  <c:v>-2.2400000000000269</c:v>
                </c:pt>
                <c:pt idx="253">
                  <c:v>-2.235000000000027</c:v>
                </c:pt>
                <c:pt idx="254">
                  <c:v>-2.2300000000000271</c:v>
                </c:pt>
                <c:pt idx="255">
                  <c:v>-2.2250000000000272</c:v>
                </c:pt>
                <c:pt idx="256">
                  <c:v>-2.2200000000000273</c:v>
                </c:pt>
                <c:pt idx="257">
                  <c:v>-2.2150000000000274</c:v>
                </c:pt>
                <c:pt idx="258">
                  <c:v>-2.2100000000000275</c:v>
                </c:pt>
                <c:pt idx="259">
                  <c:v>-2.2050000000000276</c:v>
                </c:pt>
                <c:pt idx="260">
                  <c:v>-2.2000000000000277</c:v>
                </c:pt>
                <c:pt idx="261">
                  <c:v>-2.1950000000000278</c:v>
                </c:pt>
                <c:pt idx="262">
                  <c:v>-2.1900000000000279</c:v>
                </c:pt>
                <c:pt idx="263">
                  <c:v>-2.185000000000028</c:v>
                </c:pt>
                <c:pt idx="264">
                  <c:v>-2.1800000000000281</c:v>
                </c:pt>
                <c:pt idx="265">
                  <c:v>-2.1750000000000282</c:v>
                </c:pt>
                <c:pt idx="266">
                  <c:v>-2.1700000000000284</c:v>
                </c:pt>
                <c:pt idx="267">
                  <c:v>-2.1650000000000285</c:v>
                </c:pt>
                <c:pt idx="268">
                  <c:v>-2.1600000000000286</c:v>
                </c:pt>
                <c:pt idx="269">
                  <c:v>-2.1550000000000287</c:v>
                </c:pt>
                <c:pt idx="270">
                  <c:v>-2.1500000000000288</c:v>
                </c:pt>
                <c:pt idx="271">
                  <c:v>-2.1450000000000289</c:v>
                </c:pt>
                <c:pt idx="272">
                  <c:v>-2.140000000000029</c:v>
                </c:pt>
                <c:pt idx="273">
                  <c:v>-2.1350000000000291</c:v>
                </c:pt>
                <c:pt idx="274">
                  <c:v>-2.1300000000000292</c:v>
                </c:pt>
                <c:pt idx="275">
                  <c:v>-2.1250000000000293</c:v>
                </c:pt>
                <c:pt idx="276">
                  <c:v>-2.1200000000000294</c:v>
                </c:pt>
                <c:pt idx="277">
                  <c:v>-2.1150000000000295</c:v>
                </c:pt>
                <c:pt idx="278">
                  <c:v>-2.1100000000000296</c:v>
                </c:pt>
                <c:pt idx="279">
                  <c:v>-2.1050000000000297</c:v>
                </c:pt>
                <c:pt idx="280">
                  <c:v>-2.1000000000000298</c:v>
                </c:pt>
                <c:pt idx="281">
                  <c:v>-2.0950000000000299</c:v>
                </c:pt>
                <c:pt idx="282">
                  <c:v>-2.0900000000000301</c:v>
                </c:pt>
                <c:pt idx="283">
                  <c:v>-2.0850000000000302</c:v>
                </c:pt>
                <c:pt idx="284">
                  <c:v>-2.0800000000000303</c:v>
                </c:pt>
                <c:pt idx="285">
                  <c:v>-2.0750000000000304</c:v>
                </c:pt>
                <c:pt idx="286">
                  <c:v>-2.0700000000000305</c:v>
                </c:pt>
                <c:pt idx="287">
                  <c:v>-2.0650000000000306</c:v>
                </c:pt>
                <c:pt idx="288">
                  <c:v>-2.0600000000000307</c:v>
                </c:pt>
                <c:pt idx="289">
                  <c:v>-2.0550000000000308</c:v>
                </c:pt>
                <c:pt idx="290">
                  <c:v>-2.0500000000000309</c:v>
                </c:pt>
                <c:pt idx="291">
                  <c:v>-2.045000000000031</c:v>
                </c:pt>
                <c:pt idx="292">
                  <c:v>-2.0400000000000311</c:v>
                </c:pt>
                <c:pt idx="293">
                  <c:v>-2.0350000000000312</c:v>
                </c:pt>
                <c:pt idx="294">
                  <c:v>-2.0300000000000313</c:v>
                </c:pt>
                <c:pt idx="295">
                  <c:v>-2.0250000000000314</c:v>
                </c:pt>
                <c:pt idx="296">
                  <c:v>-2.0200000000000315</c:v>
                </c:pt>
                <c:pt idx="297">
                  <c:v>-2.0150000000000317</c:v>
                </c:pt>
                <c:pt idx="298">
                  <c:v>-2.0100000000000318</c:v>
                </c:pt>
                <c:pt idx="299">
                  <c:v>-2.0050000000000319</c:v>
                </c:pt>
                <c:pt idx="300">
                  <c:v>-2.000000000000032</c:v>
                </c:pt>
                <c:pt idx="301">
                  <c:v>-1.9950000000000321</c:v>
                </c:pt>
                <c:pt idx="302">
                  <c:v>-1.990000000000032</c:v>
                </c:pt>
                <c:pt idx="303">
                  <c:v>-1.9850000000000321</c:v>
                </c:pt>
                <c:pt idx="304">
                  <c:v>-1.980000000000032</c:v>
                </c:pt>
                <c:pt idx="305">
                  <c:v>-1.9750000000000321</c:v>
                </c:pt>
                <c:pt idx="306">
                  <c:v>-1.9700000000000319</c:v>
                </c:pt>
                <c:pt idx="307">
                  <c:v>-1.9650000000000321</c:v>
                </c:pt>
                <c:pt idx="308">
                  <c:v>-1.9600000000000319</c:v>
                </c:pt>
                <c:pt idx="309">
                  <c:v>-1.955000000000032</c:v>
                </c:pt>
                <c:pt idx="310">
                  <c:v>-1.9500000000000319</c:v>
                </c:pt>
                <c:pt idx="311">
                  <c:v>-1.945000000000032</c:v>
                </c:pt>
                <c:pt idx="312">
                  <c:v>-1.9400000000000319</c:v>
                </c:pt>
                <c:pt idx="313">
                  <c:v>-1.935000000000032</c:v>
                </c:pt>
                <c:pt idx="314">
                  <c:v>-1.9300000000000319</c:v>
                </c:pt>
                <c:pt idx="315">
                  <c:v>-1.925000000000032</c:v>
                </c:pt>
                <c:pt idx="316">
                  <c:v>-1.9200000000000319</c:v>
                </c:pt>
                <c:pt idx="317">
                  <c:v>-1.915000000000032</c:v>
                </c:pt>
                <c:pt idx="318">
                  <c:v>-1.9100000000000319</c:v>
                </c:pt>
                <c:pt idx="319">
                  <c:v>-1.905000000000032</c:v>
                </c:pt>
                <c:pt idx="320">
                  <c:v>-1.9000000000000319</c:v>
                </c:pt>
                <c:pt idx="321">
                  <c:v>-1.895000000000032</c:v>
                </c:pt>
                <c:pt idx="322">
                  <c:v>-1.8900000000000319</c:v>
                </c:pt>
                <c:pt idx="323">
                  <c:v>-1.885000000000032</c:v>
                </c:pt>
                <c:pt idx="324">
                  <c:v>-1.8800000000000319</c:v>
                </c:pt>
                <c:pt idx="325">
                  <c:v>-1.875000000000032</c:v>
                </c:pt>
                <c:pt idx="326">
                  <c:v>-1.8700000000000319</c:v>
                </c:pt>
                <c:pt idx="327">
                  <c:v>-1.865000000000032</c:v>
                </c:pt>
                <c:pt idx="328">
                  <c:v>-1.8600000000000319</c:v>
                </c:pt>
                <c:pt idx="329">
                  <c:v>-1.855000000000032</c:v>
                </c:pt>
                <c:pt idx="330">
                  <c:v>-1.8500000000000318</c:v>
                </c:pt>
                <c:pt idx="331">
                  <c:v>-1.8450000000000319</c:v>
                </c:pt>
                <c:pt idx="332">
                  <c:v>-1.8400000000000318</c:v>
                </c:pt>
                <c:pt idx="333">
                  <c:v>-1.8350000000000319</c:v>
                </c:pt>
                <c:pt idx="334">
                  <c:v>-1.8300000000000318</c:v>
                </c:pt>
                <c:pt idx="335">
                  <c:v>-1.8250000000000319</c:v>
                </c:pt>
                <c:pt idx="336">
                  <c:v>-1.8200000000000318</c:v>
                </c:pt>
                <c:pt idx="337">
                  <c:v>-1.8150000000000319</c:v>
                </c:pt>
                <c:pt idx="338">
                  <c:v>-1.8100000000000318</c:v>
                </c:pt>
                <c:pt idx="339">
                  <c:v>-1.8050000000000319</c:v>
                </c:pt>
                <c:pt idx="340">
                  <c:v>-1.8000000000000318</c:v>
                </c:pt>
                <c:pt idx="341">
                  <c:v>-1.7950000000000319</c:v>
                </c:pt>
                <c:pt idx="342">
                  <c:v>-1.7900000000000318</c:v>
                </c:pt>
                <c:pt idx="343">
                  <c:v>-1.7850000000000319</c:v>
                </c:pt>
                <c:pt idx="344">
                  <c:v>-1.7800000000000318</c:v>
                </c:pt>
                <c:pt idx="345">
                  <c:v>-1.7750000000000319</c:v>
                </c:pt>
                <c:pt idx="346">
                  <c:v>-1.7700000000000318</c:v>
                </c:pt>
                <c:pt idx="347">
                  <c:v>-1.7650000000000319</c:v>
                </c:pt>
                <c:pt idx="348">
                  <c:v>-1.7600000000000318</c:v>
                </c:pt>
                <c:pt idx="349">
                  <c:v>-1.7550000000000319</c:v>
                </c:pt>
                <c:pt idx="350">
                  <c:v>-1.7500000000000318</c:v>
                </c:pt>
                <c:pt idx="351">
                  <c:v>-1.7450000000000319</c:v>
                </c:pt>
                <c:pt idx="352">
                  <c:v>-1.7400000000000317</c:v>
                </c:pt>
                <c:pt idx="353">
                  <c:v>-1.7350000000000319</c:v>
                </c:pt>
                <c:pt idx="354">
                  <c:v>-1.7300000000000317</c:v>
                </c:pt>
                <c:pt idx="355">
                  <c:v>-1.7250000000000318</c:v>
                </c:pt>
                <c:pt idx="356">
                  <c:v>-1.7200000000000317</c:v>
                </c:pt>
                <c:pt idx="357">
                  <c:v>-1.7150000000000318</c:v>
                </c:pt>
                <c:pt idx="358">
                  <c:v>-1.7100000000000317</c:v>
                </c:pt>
                <c:pt idx="359">
                  <c:v>-1.7050000000000318</c:v>
                </c:pt>
                <c:pt idx="360">
                  <c:v>-1.7000000000000317</c:v>
                </c:pt>
                <c:pt idx="361">
                  <c:v>-1.6950000000000318</c:v>
                </c:pt>
                <c:pt idx="362">
                  <c:v>-1.6900000000000317</c:v>
                </c:pt>
                <c:pt idx="363">
                  <c:v>-1.6850000000000318</c:v>
                </c:pt>
                <c:pt idx="364">
                  <c:v>-1.6800000000000317</c:v>
                </c:pt>
                <c:pt idx="365">
                  <c:v>-1.6750000000000318</c:v>
                </c:pt>
                <c:pt idx="366">
                  <c:v>-1.6700000000000317</c:v>
                </c:pt>
                <c:pt idx="367">
                  <c:v>-1.6650000000000318</c:v>
                </c:pt>
                <c:pt idx="368">
                  <c:v>-1.6600000000000317</c:v>
                </c:pt>
                <c:pt idx="369">
                  <c:v>-1.6550000000000318</c:v>
                </c:pt>
                <c:pt idx="370">
                  <c:v>-1.6500000000000317</c:v>
                </c:pt>
                <c:pt idx="371">
                  <c:v>-1.6450000000000318</c:v>
                </c:pt>
                <c:pt idx="372">
                  <c:v>-1.6400000000000317</c:v>
                </c:pt>
                <c:pt idx="373">
                  <c:v>-1.6350000000000318</c:v>
                </c:pt>
                <c:pt idx="374">
                  <c:v>-1.6300000000000316</c:v>
                </c:pt>
                <c:pt idx="375">
                  <c:v>-1.6250000000000318</c:v>
                </c:pt>
                <c:pt idx="376">
                  <c:v>-1.6200000000000316</c:v>
                </c:pt>
                <c:pt idx="377">
                  <c:v>-1.6150000000000317</c:v>
                </c:pt>
                <c:pt idx="378">
                  <c:v>-1.6100000000000316</c:v>
                </c:pt>
                <c:pt idx="379">
                  <c:v>-1.6050000000000317</c:v>
                </c:pt>
                <c:pt idx="380">
                  <c:v>-1.6000000000000316</c:v>
                </c:pt>
                <c:pt idx="381">
                  <c:v>-1.5950000000000317</c:v>
                </c:pt>
                <c:pt idx="382">
                  <c:v>-1.5900000000000316</c:v>
                </c:pt>
                <c:pt idx="383">
                  <c:v>-1.5850000000000317</c:v>
                </c:pt>
                <c:pt idx="384">
                  <c:v>-1.5800000000000316</c:v>
                </c:pt>
                <c:pt idx="385">
                  <c:v>-1.5750000000000317</c:v>
                </c:pt>
                <c:pt idx="386">
                  <c:v>-1.5700000000000316</c:v>
                </c:pt>
                <c:pt idx="387">
                  <c:v>-1.5650000000000317</c:v>
                </c:pt>
                <c:pt idx="388">
                  <c:v>-1.5600000000000316</c:v>
                </c:pt>
                <c:pt idx="389">
                  <c:v>-1.5550000000000317</c:v>
                </c:pt>
                <c:pt idx="390">
                  <c:v>-1.5500000000000316</c:v>
                </c:pt>
                <c:pt idx="391">
                  <c:v>-1.5450000000000317</c:v>
                </c:pt>
                <c:pt idx="392">
                  <c:v>-1.5400000000000316</c:v>
                </c:pt>
                <c:pt idx="393">
                  <c:v>-1.5350000000000317</c:v>
                </c:pt>
                <c:pt idx="394">
                  <c:v>-1.5300000000000316</c:v>
                </c:pt>
                <c:pt idx="395">
                  <c:v>-1.5250000000000317</c:v>
                </c:pt>
                <c:pt idx="396">
                  <c:v>-1.5200000000000315</c:v>
                </c:pt>
                <c:pt idx="397">
                  <c:v>-1.5150000000000317</c:v>
                </c:pt>
                <c:pt idx="398">
                  <c:v>-1.5100000000000315</c:v>
                </c:pt>
                <c:pt idx="399">
                  <c:v>-1.5050000000000316</c:v>
                </c:pt>
                <c:pt idx="400">
                  <c:v>-1.5000000000000315</c:v>
                </c:pt>
                <c:pt idx="401">
                  <c:v>-1.4950000000000316</c:v>
                </c:pt>
                <c:pt idx="402">
                  <c:v>-1.4900000000000315</c:v>
                </c:pt>
                <c:pt idx="403">
                  <c:v>-1.4850000000000316</c:v>
                </c:pt>
                <c:pt idx="404">
                  <c:v>-1.4800000000000315</c:v>
                </c:pt>
                <c:pt idx="405">
                  <c:v>-1.4750000000000316</c:v>
                </c:pt>
                <c:pt idx="406">
                  <c:v>-1.4700000000000315</c:v>
                </c:pt>
                <c:pt idx="407">
                  <c:v>-1.4650000000000316</c:v>
                </c:pt>
                <c:pt idx="408">
                  <c:v>-1.4600000000000315</c:v>
                </c:pt>
                <c:pt idx="409">
                  <c:v>-1.4550000000000316</c:v>
                </c:pt>
                <c:pt idx="410">
                  <c:v>-1.4500000000000315</c:v>
                </c:pt>
                <c:pt idx="411">
                  <c:v>-1.4450000000000316</c:v>
                </c:pt>
                <c:pt idx="412">
                  <c:v>-1.4400000000000315</c:v>
                </c:pt>
                <c:pt idx="413">
                  <c:v>-1.4350000000000316</c:v>
                </c:pt>
                <c:pt idx="414">
                  <c:v>-1.4300000000000315</c:v>
                </c:pt>
                <c:pt idx="415">
                  <c:v>-1.4250000000000316</c:v>
                </c:pt>
                <c:pt idx="416">
                  <c:v>-1.4200000000000315</c:v>
                </c:pt>
                <c:pt idx="417">
                  <c:v>-1.4150000000000316</c:v>
                </c:pt>
                <c:pt idx="418">
                  <c:v>-1.4100000000000315</c:v>
                </c:pt>
                <c:pt idx="419">
                  <c:v>-1.4050000000000316</c:v>
                </c:pt>
                <c:pt idx="420">
                  <c:v>-1.4000000000000314</c:v>
                </c:pt>
                <c:pt idx="421">
                  <c:v>-1.3950000000000315</c:v>
                </c:pt>
                <c:pt idx="422">
                  <c:v>-1.3900000000000314</c:v>
                </c:pt>
                <c:pt idx="423">
                  <c:v>-1.3850000000000315</c:v>
                </c:pt>
                <c:pt idx="424">
                  <c:v>-1.3800000000000314</c:v>
                </c:pt>
                <c:pt idx="425">
                  <c:v>-1.3750000000000315</c:v>
                </c:pt>
                <c:pt idx="426">
                  <c:v>-1.3700000000000314</c:v>
                </c:pt>
                <c:pt idx="427">
                  <c:v>-1.3650000000000315</c:v>
                </c:pt>
                <c:pt idx="428">
                  <c:v>-1.3600000000000314</c:v>
                </c:pt>
                <c:pt idx="429">
                  <c:v>-1.3550000000000315</c:v>
                </c:pt>
                <c:pt idx="430">
                  <c:v>-1.3500000000000314</c:v>
                </c:pt>
                <c:pt idx="431">
                  <c:v>-1.3450000000000315</c:v>
                </c:pt>
                <c:pt idx="432">
                  <c:v>-1.3400000000000314</c:v>
                </c:pt>
                <c:pt idx="433">
                  <c:v>-1.3350000000000315</c:v>
                </c:pt>
                <c:pt idx="434">
                  <c:v>-1.3300000000000314</c:v>
                </c:pt>
                <c:pt idx="435">
                  <c:v>-1.3250000000000315</c:v>
                </c:pt>
                <c:pt idx="436">
                  <c:v>-1.3200000000000314</c:v>
                </c:pt>
                <c:pt idx="437">
                  <c:v>-1.3150000000000315</c:v>
                </c:pt>
                <c:pt idx="438">
                  <c:v>-1.3100000000000314</c:v>
                </c:pt>
                <c:pt idx="439">
                  <c:v>-1.3050000000000315</c:v>
                </c:pt>
                <c:pt idx="440">
                  <c:v>-1.3000000000000314</c:v>
                </c:pt>
                <c:pt idx="441">
                  <c:v>-1.2950000000000315</c:v>
                </c:pt>
                <c:pt idx="442">
                  <c:v>-1.2900000000000313</c:v>
                </c:pt>
                <c:pt idx="443">
                  <c:v>-1.2850000000000315</c:v>
                </c:pt>
                <c:pt idx="444">
                  <c:v>-1.2800000000000313</c:v>
                </c:pt>
                <c:pt idx="445">
                  <c:v>-1.2750000000000314</c:v>
                </c:pt>
                <c:pt idx="446">
                  <c:v>-1.2700000000000313</c:v>
                </c:pt>
                <c:pt idx="447">
                  <c:v>-1.2650000000000314</c:v>
                </c:pt>
                <c:pt idx="448">
                  <c:v>-1.2600000000000313</c:v>
                </c:pt>
                <c:pt idx="449">
                  <c:v>-1.2550000000000314</c:v>
                </c:pt>
                <c:pt idx="450">
                  <c:v>-1.2500000000000313</c:v>
                </c:pt>
                <c:pt idx="451">
                  <c:v>-1.2450000000000314</c:v>
                </c:pt>
                <c:pt idx="452">
                  <c:v>-1.2400000000000313</c:v>
                </c:pt>
                <c:pt idx="453">
                  <c:v>-1.2350000000000314</c:v>
                </c:pt>
                <c:pt idx="454">
                  <c:v>-1.2300000000000313</c:v>
                </c:pt>
                <c:pt idx="455">
                  <c:v>-1.2250000000000314</c:v>
                </c:pt>
                <c:pt idx="456">
                  <c:v>-1.2200000000000313</c:v>
                </c:pt>
                <c:pt idx="457">
                  <c:v>-1.2150000000000314</c:v>
                </c:pt>
                <c:pt idx="458">
                  <c:v>-1.2100000000000313</c:v>
                </c:pt>
                <c:pt idx="459">
                  <c:v>-1.2050000000000314</c:v>
                </c:pt>
                <c:pt idx="460">
                  <c:v>-1.2000000000000313</c:v>
                </c:pt>
                <c:pt idx="461">
                  <c:v>-1.1950000000000314</c:v>
                </c:pt>
                <c:pt idx="462">
                  <c:v>-1.1900000000000313</c:v>
                </c:pt>
                <c:pt idx="463">
                  <c:v>-1.1850000000000314</c:v>
                </c:pt>
                <c:pt idx="464">
                  <c:v>-1.1800000000000312</c:v>
                </c:pt>
                <c:pt idx="465">
                  <c:v>-1.1750000000000314</c:v>
                </c:pt>
                <c:pt idx="466">
                  <c:v>-1.1700000000000312</c:v>
                </c:pt>
                <c:pt idx="467">
                  <c:v>-1.1650000000000313</c:v>
                </c:pt>
                <c:pt idx="468">
                  <c:v>-1.1600000000000312</c:v>
                </c:pt>
                <c:pt idx="469">
                  <c:v>-1.1550000000000313</c:v>
                </c:pt>
                <c:pt idx="470">
                  <c:v>-1.1500000000000312</c:v>
                </c:pt>
                <c:pt idx="471">
                  <c:v>-1.1450000000000313</c:v>
                </c:pt>
                <c:pt idx="472">
                  <c:v>-1.1400000000000312</c:v>
                </c:pt>
                <c:pt idx="473">
                  <c:v>-1.1350000000000313</c:v>
                </c:pt>
                <c:pt idx="474">
                  <c:v>-1.1300000000000312</c:v>
                </c:pt>
                <c:pt idx="475">
                  <c:v>-1.1250000000000313</c:v>
                </c:pt>
                <c:pt idx="476">
                  <c:v>-1.1200000000000312</c:v>
                </c:pt>
                <c:pt idx="477">
                  <c:v>-1.1150000000000313</c:v>
                </c:pt>
                <c:pt idx="478">
                  <c:v>-1.1100000000000312</c:v>
                </c:pt>
                <c:pt idx="479">
                  <c:v>-1.1050000000000313</c:v>
                </c:pt>
                <c:pt idx="480">
                  <c:v>-1.1000000000000312</c:v>
                </c:pt>
                <c:pt idx="481">
                  <c:v>-1.0950000000000313</c:v>
                </c:pt>
                <c:pt idx="482">
                  <c:v>-1.0900000000000312</c:v>
                </c:pt>
                <c:pt idx="483">
                  <c:v>-1.0850000000000313</c:v>
                </c:pt>
                <c:pt idx="484">
                  <c:v>-1.0800000000000312</c:v>
                </c:pt>
                <c:pt idx="485">
                  <c:v>-1.0750000000000313</c:v>
                </c:pt>
                <c:pt idx="486">
                  <c:v>-1.0700000000000311</c:v>
                </c:pt>
                <c:pt idx="487">
                  <c:v>-1.0650000000000313</c:v>
                </c:pt>
                <c:pt idx="488">
                  <c:v>-1.0600000000000311</c:v>
                </c:pt>
                <c:pt idx="489">
                  <c:v>-1.0550000000000312</c:v>
                </c:pt>
                <c:pt idx="490">
                  <c:v>-1.0500000000000311</c:v>
                </c:pt>
                <c:pt idx="491">
                  <c:v>-1.0450000000000312</c:v>
                </c:pt>
                <c:pt idx="492">
                  <c:v>-1.0400000000000311</c:v>
                </c:pt>
                <c:pt idx="493">
                  <c:v>-1.0350000000000312</c:v>
                </c:pt>
                <c:pt idx="494">
                  <c:v>-1.0300000000000311</c:v>
                </c:pt>
                <c:pt idx="495">
                  <c:v>-1.0250000000000312</c:v>
                </c:pt>
                <c:pt idx="496">
                  <c:v>-1.0200000000000311</c:v>
                </c:pt>
                <c:pt idx="497">
                  <c:v>-1.0150000000000312</c:v>
                </c:pt>
                <c:pt idx="498">
                  <c:v>-1.0100000000000311</c:v>
                </c:pt>
                <c:pt idx="499">
                  <c:v>-1.0050000000000312</c:v>
                </c:pt>
                <c:pt idx="500">
                  <c:v>-1.0000000000000311</c:v>
                </c:pt>
                <c:pt idx="501">
                  <c:v>-0.99500000000003108</c:v>
                </c:pt>
                <c:pt idx="502">
                  <c:v>-0.99000000000003108</c:v>
                </c:pt>
                <c:pt idx="503">
                  <c:v>-0.98500000000003107</c:v>
                </c:pt>
                <c:pt idx="504">
                  <c:v>-0.98000000000003107</c:v>
                </c:pt>
                <c:pt idx="505">
                  <c:v>-0.97500000000003106</c:v>
                </c:pt>
                <c:pt idx="506">
                  <c:v>-0.97000000000003106</c:v>
                </c:pt>
                <c:pt idx="507">
                  <c:v>-0.96500000000003106</c:v>
                </c:pt>
                <c:pt idx="508">
                  <c:v>-0.96000000000003105</c:v>
                </c:pt>
                <c:pt idx="509">
                  <c:v>-0.95500000000003105</c:v>
                </c:pt>
                <c:pt idx="510">
                  <c:v>-0.95000000000003104</c:v>
                </c:pt>
                <c:pt idx="511">
                  <c:v>-0.94500000000003104</c:v>
                </c:pt>
                <c:pt idx="512">
                  <c:v>-0.94000000000003103</c:v>
                </c:pt>
                <c:pt idx="513">
                  <c:v>-0.93500000000003103</c:v>
                </c:pt>
                <c:pt idx="514">
                  <c:v>-0.93000000000003102</c:v>
                </c:pt>
                <c:pt idx="515">
                  <c:v>-0.92500000000003102</c:v>
                </c:pt>
                <c:pt idx="516">
                  <c:v>-0.92000000000003102</c:v>
                </c:pt>
                <c:pt idx="517">
                  <c:v>-0.91500000000003101</c:v>
                </c:pt>
                <c:pt idx="518">
                  <c:v>-0.91000000000003101</c:v>
                </c:pt>
                <c:pt idx="519">
                  <c:v>-0.905000000000031</c:v>
                </c:pt>
                <c:pt idx="520">
                  <c:v>-0.900000000000031</c:v>
                </c:pt>
                <c:pt idx="521">
                  <c:v>-0.89500000000003099</c:v>
                </c:pt>
                <c:pt idx="522">
                  <c:v>-0.89000000000003099</c:v>
                </c:pt>
                <c:pt idx="523">
                  <c:v>-0.88500000000003098</c:v>
                </c:pt>
                <c:pt idx="524">
                  <c:v>-0.88000000000003098</c:v>
                </c:pt>
                <c:pt idx="525">
                  <c:v>-0.87500000000003098</c:v>
                </c:pt>
                <c:pt idx="526">
                  <c:v>-0.87000000000003097</c:v>
                </c:pt>
                <c:pt idx="527">
                  <c:v>-0.86500000000003097</c:v>
                </c:pt>
                <c:pt idx="528">
                  <c:v>-0.86000000000003096</c:v>
                </c:pt>
                <c:pt idx="529">
                  <c:v>-0.85500000000003096</c:v>
                </c:pt>
                <c:pt idx="530">
                  <c:v>-0.85000000000003095</c:v>
                </c:pt>
                <c:pt idx="531">
                  <c:v>-0.84500000000003095</c:v>
                </c:pt>
                <c:pt idx="532">
                  <c:v>-0.84000000000003094</c:v>
                </c:pt>
                <c:pt idx="533">
                  <c:v>-0.83500000000003094</c:v>
                </c:pt>
                <c:pt idx="534">
                  <c:v>-0.83000000000003094</c:v>
                </c:pt>
                <c:pt idx="535">
                  <c:v>-0.82500000000003093</c:v>
                </c:pt>
                <c:pt idx="536">
                  <c:v>-0.82000000000003093</c:v>
                </c:pt>
                <c:pt idx="537">
                  <c:v>-0.81500000000003092</c:v>
                </c:pt>
                <c:pt idx="538">
                  <c:v>-0.81000000000003092</c:v>
                </c:pt>
                <c:pt idx="539">
                  <c:v>-0.80500000000003091</c:v>
                </c:pt>
                <c:pt idx="540">
                  <c:v>-0.80000000000003091</c:v>
                </c:pt>
                <c:pt idx="541">
                  <c:v>-0.7950000000000309</c:v>
                </c:pt>
                <c:pt idx="542">
                  <c:v>-0.7900000000000309</c:v>
                </c:pt>
                <c:pt idx="543">
                  <c:v>-0.7850000000000309</c:v>
                </c:pt>
                <c:pt idx="544">
                  <c:v>-0.78000000000003089</c:v>
                </c:pt>
                <c:pt idx="545">
                  <c:v>-0.77500000000003089</c:v>
                </c:pt>
                <c:pt idx="546">
                  <c:v>-0.77000000000003088</c:v>
                </c:pt>
                <c:pt idx="547">
                  <c:v>-0.76500000000003088</c:v>
                </c:pt>
                <c:pt idx="548">
                  <c:v>-0.76000000000003087</c:v>
                </c:pt>
                <c:pt idx="549">
                  <c:v>-0.75500000000003087</c:v>
                </c:pt>
                <c:pt idx="550">
                  <c:v>-0.75000000000003086</c:v>
                </c:pt>
                <c:pt idx="551">
                  <c:v>-0.74500000000003086</c:v>
                </c:pt>
                <c:pt idx="552">
                  <c:v>-0.74000000000003086</c:v>
                </c:pt>
                <c:pt idx="553">
                  <c:v>-0.73500000000003085</c:v>
                </c:pt>
                <c:pt idx="554">
                  <c:v>-0.73000000000003085</c:v>
                </c:pt>
                <c:pt idx="555">
                  <c:v>-0.72500000000003084</c:v>
                </c:pt>
                <c:pt idx="556">
                  <c:v>-0.72000000000003084</c:v>
                </c:pt>
                <c:pt idx="557">
                  <c:v>-0.71500000000003083</c:v>
                </c:pt>
                <c:pt idx="558">
                  <c:v>-0.71000000000003083</c:v>
                </c:pt>
                <c:pt idx="559">
                  <c:v>-0.70500000000003082</c:v>
                </c:pt>
                <c:pt idx="560">
                  <c:v>-0.70000000000003082</c:v>
                </c:pt>
                <c:pt idx="561">
                  <c:v>-0.69500000000003082</c:v>
                </c:pt>
                <c:pt idx="562">
                  <c:v>-0.69000000000003081</c:v>
                </c:pt>
                <c:pt idx="563">
                  <c:v>-0.68500000000003081</c:v>
                </c:pt>
                <c:pt idx="564">
                  <c:v>-0.6800000000000308</c:v>
                </c:pt>
                <c:pt idx="565">
                  <c:v>-0.6750000000000308</c:v>
                </c:pt>
                <c:pt idx="566">
                  <c:v>-0.67000000000003079</c:v>
                </c:pt>
                <c:pt idx="567">
                  <c:v>-0.66500000000003079</c:v>
                </c:pt>
                <c:pt idx="568">
                  <c:v>-0.66000000000003078</c:v>
                </c:pt>
                <c:pt idx="569">
                  <c:v>-0.65500000000003078</c:v>
                </c:pt>
                <c:pt idx="570">
                  <c:v>-0.65000000000003078</c:v>
                </c:pt>
                <c:pt idx="571">
                  <c:v>-0.64500000000003077</c:v>
                </c:pt>
                <c:pt idx="572">
                  <c:v>-0.64000000000003077</c:v>
                </c:pt>
                <c:pt idx="573">
                  <c:v>-0.63500000000003076</c:v>
                </c:pt>
                <c:pt idx="574">
                  <c:v>-0.63000000000003076</c:v>
                </c:pt>
                <c:pt idx="575">
                  <c:v>-0.62500000000003075</c:v>
                </c:pt>
                <c:pt idx="576">
                  <c:v>-0.62000000000003075</c:v>
                </c:pt>
                <c:pt idx="577">
                  <c:v>-0.61500000000003074</c:v>
                </c:pt>
                <c:pt idx="578">
                  <c:v>-0.61000000000003074</c:v>
                </c:pt>
                <c:pt idx="579">
                  <c:v>-0.60500000000003074</c:v>
                </c:pt>
                <c:pt idx="580">
                  <c:v>-0.60000000000003073</c:v>
                </c:pt>
                <c:pt idx="581">
                  <c:v>-0.59500000000003073</c:v>
                </c:pt>
                <c:pt idx="582">
                  <c:v>-0.59000000000003072</c:v>
                </c:pt>
                <c:pt idx="583">
                  <c:v>-0.58500000000003072</c:v>
                </c:pt>
                <c:pt idx="584">
                  <c:v>-0.58000000000003071</c:v>
                </c:pt>
                <c:pt idx="585">
                  <c:v>-0.57500000000003071</c:v>
                </c:pt>
                <c:pt idx="586">
                  <c:v>-0.5700000000000307</c:v>
                </c:pt>
                <c:pt idx="587">
                  <c:v>-0.5650000000000307</c:v>
                </c:pt>
                <c:pt idx="588">
                  <c:v>-0.5600000000000307</c:v>
                </c:pt>
                <c:pt idx="589">
                  <c:v>-0.55500000000003069</c:v>
                </c:pt>
                <c:pt idx="590">
                  <c:v>-0.55000000000003069</c:v>
                </c:pt>
                <c:pt idx="591">
                  <c:v>-0.54500000000003068</c:v>
                </c:pt>
                <c:pt idx="592">
                  <c:v>-0.54000000000003068</c:v>
                </c:pt>
                <c:pt idx="593">
                  <c:v>-0.53500000000003067</c:v>
                </c:pt>
                <c:pt idx="594">
                  <c:v>-0.53000000000003067</c:v>
                </c:pt>
                <c:pt idx="595">
                  <c:v>-0.52500000000003066</c:v>
                </c:pt>
                <c:pt idx="596">
                  <c:v>-0.52000000000003066</c:v>
                </c:pt>
                <c:pt idx="597">
                  <c:v>-0.51500000000003066</c:v>
                </c:pt>
                <c:pt idx="598">
                  <c:v>-0.51000000000003065</c:v>
                </c:pt>
                <c:pt idx="599">
                  <c:v>-0.50500000000003065</c:v>
                </c:pt>
                <c:pt idx="600">
                  <c:v>-0.50000000000003064</c:v>
                </c:pt>
                <c:pt idx="601">
                  <c:v>-0.49500000000003064</c:v>
                </c:pt>
                <c:pt idx="602">
                  <c:v>-0.49000000000003063</c:v>
                </c:pt>
                <c:pt idx="603">
                  <c:v>-0.48500000000003063</c:v>
                </c:pt>
                <c:pt idx="604">
                  <c:v>-0.48000000000003062</c:v>
                </c:pt>
                <c:pt idx="605">
                  <c:v>-0.47500000000003062</c:v>
                </c:pt>
                <c:pt idx="606">
                  <c:v>-0.47000000000003062</c:v>
                </c:pt>
                <c:pt idx="607">
                  <c:v>-0.46500000000003061</c:v>
                </c:pt>
                <c:pt idx="608">
                  <c:v>-0.46000000000003061</c:v>
                </c:pt>
                <c:pt idx="609">
                  <c:v>-0.4550000000000306</c:v>
                </c:pt>
                <c:pt idx="610">
                  <c:v>-0.4500000000000306</c:v>
                </c:pt>
                <c:pt idx="611">
                  <c:v>-0.44500000000003059</c:v>
                </c:pt>
                <c:pt idx="612">
                  <c:v>-0.44000000000003059</c:v>
                </c:pt>
                <c:pt idx="613">
                  <c:v>-0.43500000000003058</c:v>
                </c:pt>
                <c:pt idx="614">
                  <c:v>-0.43000000000003058</c:v>
                </c:pt>
                <c:pt idx="615">
                  <c:v>-0.42500000000003058</c:v>
                </c:pt>
                <c:pt idx="616">
                  <c:v>-0.42000000000003057</c:v>
                </c:pt>
                <c:pt idx="617">
                  <c:v>-0.41500000000003057</c:v>
                </c:pt>
                <c:pt idx="618">
                  <c:v>-0.41000000000003056</c:v>
                </c:pt>
                <c:pt idx="619">
                  <c:v>-0.40500000000003056</c:v>
                </c:pt>
                <c:pt idx="620">
                  <c:v>-0.40000000000003055</c:v>
                </c:pt>
                <c:pt idx="621">
                  <c:v>-0.39500000000003055</c:v>
                </c:pt>
                <c:pt idx="622">
                  <c:v>-0.39000000000003054</c:v>
                </c:pt>
                <c:pt idx="623">
                  <c:v>-0.38500000000003054</c:v>
                </c:pt>
                <c:pt idx="624">
                  <c:v>-0.38000000000003054</c:v>
                </c:pt>
                <c:pt idx="625">
                  <c:v>-0.37500000000003053</c:v>
                </c:pt>
                <c:pt idx="626">
                  <c:v>-0.37000000000003053</c:v>
                </c:pt>
                <c:pt idx="627">
                  <c:v>-0.36500000000003052</c:v>
                </c:pt>
                <c:pt idx="628">
                  <c:v>-0.36000000000003052</c:v>
                </c:pt>
                <c:pt idx="629">
                  <c:v>-0.35500000000003051</c:v>
                </c:pt>
                <c:pt idx="630">
                  <c:v>-0.35000000000003051</c:v>
                </c:pt>
                <c:pt idx="631">
                  <c:v>-0.3450000000000305</c:v>
                </c:pt>
                <c:pt idx="632">
                  <c:v>-0.3400000000000305</c:v>
                </c:pt>
                <c:pt idx="633">
                  <c:v>-0.3350000000000305</c:v>
                </c:pt>
                <c:pt idx="634">
                  <c:v>-0.33000000000003049</c:v>
                </c:pt>
                <c:pt idx="635">
                  <c:v>-0.32500000000003049</c:v>
                </c:pt>
                <c:pt idx="636">
                  <c:v>-0.32000000000003048</c:v>
                </c:pt>
                <c:pt idx="637">
                  <c:v>-0.31500000000003048</c:v>
                </c:pt>
                <c:pt idx="638">
                  <c:v>-0.31000000000003047</c:v>
                </c:pt>
                <c:pt idx="639">
                  <c:v>-0.30500000000003047</c:v>
                </c:pt>
                <c:pt idx="640">
                  <c:v>-0.30000000000003046</c:v>
                </c:pt>
                <c:pt idx="641">
                  <c:v>-0.29500000000003046</c:v>
                </c:pt>
                <c:pt idx="642">
                  <c:v>-0.29000000000003046</c:v>
                </c:pt>
                <c:pt idx="643">
                  <c:v>-0.28500000000003045</c:v>
                </c:pt>
                <c:pt idx="644">
                  <c:v>-0.28000000000003045</c:v>
                </c:pt>
                <c:pt idx="645">
                  <c:v>-0.27500000000003044</c:v>
                </c:pt>
                <c:pt idx="646">
                  <c:v>-0.27000000000003044</c:v>
                </c:pt>
                <c:pt idx="647">
                  <c:v>-0.26500000000003043</c:v>
                </c:pt>
                <c:pt idx="648">
                  <c:v>-0.26000000000003043</c:v>
                </c:pt>
                <c:pt idx="649">
                  <c:v>-0.25500000000003042</c:v>
                </c:pt>
                <c:pt idx="650">
                  <c:v>-0.25000000000003042</c:v>
                </c:pt>
                <c:pt idx="651">
                  <c:v>-0.24500000000003042</c:v>
                </c:pt>
                <c:pt idx="652">
                  <c:v>-0.24000000000003041</c:v>
                </c:pt>
                <c:pt idx="653">
                  <c:v>-0.23500000000003041</c:v>
                </c:pt>
                <c:pt idx="654">
                  <c:v>-0.2300000000000304</c:v>
                </c:pt>
                <c:pt idx="655">
                  <c:v>-0.2250000000000304</c:v>
                </c:pt>
                <c:pt idx="656">
                  <c:v>-0.22000000000003039</c:v>
                </c:pt>
                <c:pt idx="657">
                  <c:v>-0.21500000000003039</c:v>
                </c:pt>
                <c:pt idx="658">
                  <c:v>-0.21000000000003038</c:v>
                </c:pt>
                <c:pt idx="659">
                  <c:v>-0.20500000000003038</c:v>
                </c:pt>
                <c:pt idx="660">
                  <c:v>-0.20000000000003038</c:v>
                </c:pt>
                <c:pt idx="661">
                  <c:v>-0.19500000000003037</c:v>
                </c:pt>
                <c:pt idx="662">
                  <c:v>-0.19000000000003037</c:v>
                </c:pt>
                <c:pt idx="663">
                  <c:v>-0.18500000000003036</c:v>
                </c:pt>
                <c:pt idx="664">
                  <c:v>-0.18000000000003036</c:v>
                </c:pt>
                <c:pt idx="665">
                  <c:v>-0.17500000000003035</c:v>
                </c:pt>
                <c:pt idx="666">
                  <c:v>-0.17000000000003035</c:v>
                </c:pt>
                <c:pt idx="667">
                  <c:v>-0.16500000000003034</c:v>
                </c:pt>
                <c:pt idx="668">
                  <c:v>-0.16000000000003034</c:v>
                </c:pt>
                <c:pt idx="669">
                  <c:v>-0.15500000000003034</c:v>
                </c:pt>
                <c:pt idx="670">
                  <c:v>-0.15000000000003033</c:v>
                </c:pt>
                <c:pt idx="671">
                  <c:v>-0.14500000000003033</c:v>
                </c:pt>
                <c:pt idx="672">
                  <c:v>-0.14000000000003032</c:v>
                </c:pt>
                <c:pt idx="673">
                  <c:v>-0.13500000000003032</c:v>
                </c:pt>
                <c:pt idx="674">
                  <c:v>-0.13000000000003031</c:v>
                </c:pt>
                <c:pt idx="675">
                  <c:v>-0.12500000000003031</c:v>
                </c:pt>
                <c:pt idx="676">
                  <c:v>-0.12000000000003032</c:v>
                </c:pt>
                <c:pt idx="677">
                  <c:v>-0.11500000000003031</c:v>
                </c:pt>
                <c:pt idx="678">
                  <c:v>-0.11000000000003032</c:v>
                </c:pt>
                <c:pt idx="679">
                  <c:v>-0.10500000000003032</c:v>
                </c:pt>
                <c:pt idx="680">
                  <c:v>-0.10000000000003033</c:v>
                </c:pt>
                <c:pt idx="681">
                  <c:v>-9.5000000000030324E-2</c:v>
                </c:pt>
                <c:pt idx="682">
                  <c:v>-9.0000000000030334E-2</c:v>
                </c:pt>
                <c:pt idx="683">
                  <c:v>-8.5000000000030329E-2</c:v>
                </c:pt>
                <c:pt idx="684">
                  <c:v>-8.0000000000030339E-2</c:v>
                </c:pt>
                <c:pt idx="685">
                  <c:v>-7.5000000000030334E-2</c:v>
                </c:pt>
                <c:pt idx="686">
                  <c:v>-7.0000000000030344E-2</c:v>
                </c:pt>
                <c:pt idx="687">
                  <c:v>-6.5000000000030339E-2</c:v>
                </c:pt>
                <c:pt idx="688">
                  <c:v>-6.0000000000030342E-2</c:v>
                </c:pt>
                <c:pt idx="689">
                  <c:v>-5.5000000000030344E-2</c:v>
                </c:pt>
                <c:pt idx="690">
                  <c:v>-5.000000000003034E-2</c:v>
                </c:pt>
                <c:pt idx="691">
                  <c:v>-4.5000000000030342E-2</c:v>
                </c:pt>
                <c:pt idx="692">
                  <c:v>-4.0000000000030338E-2</c:v>
                </c:pt>
                <c:pt idx="693">
                  <c:v>-3.500000000003034E-2</c:v>
                </c:pt>
                <c:pt idx="694">
                  <c:v>-3.0000000000030336E-2</c:v>
                </c:pt>
                <c:pt idx="695">
                  <c:v>-2.5000000000030335E-2</c:v>
                </c:pt>
                <c:pt idx="696">
                  <c:v>-2.0000000000030334E-2</c:v>
                </c:pt>
                <c:pt idx="697">
                  <c:v>-1.5000000000030333E-2</c:v>
                </c:pt>
                <c:pt idx="698">
                  <c:v>-1.0000000000030334E-2</c:v>
                </c:pt>
                <c:pt idx="699">
                  <c:v>-5.0000000000303335E-3</c:v>
                </c:pt>
                <c:pt idx="700">
                  <c:v>-3.0333374700930449E-14</c:v>
                </c:pt>
                <c:pt idx="701">
                  <c:v>4.9999999999696667E-3</c:v>
                </c:pt>
                <c:pt idx="702">
                  <c:v>9.9999999999696668E-3</c:v>
                </c:pt>
                <c:pt idx="703">
                  <c:v>1.4999999999969666E-2</c:v>
                </c:pt>
                <c:pt idx="704">
                  <c:v>1.9999999999969667E-2</c:v>
                </c:pt>
                <c:pt idx="705">
                  <c:v>2.4999999999969668E-2</c:v>
                </c:pt>
                <c:pt idx="706">
                  <c:v>2.9999999999969669E-2</c:v>
                </c:pt>
                <c:pt idx="707">
                  <c:v>3.4999999999969666E-2</c:v>
                </c:pt>
                <c:pt idx="708">
                  <c:v>3.9999999999969671E-2</c:v>
                </c:pt>
                <c:pt idx="709">
                  <c:v>4.4999999999969668E-2</c:v>
                </c:pt>
                <c:pt idx="710">
                  <c:v>4.9999999999969673E-2</c:v>
                </c:pt>
                <c:pt idx="711">
                  <c:v>5.499999999996967E-2</c:v>
                </c:pt>
                <c:pt idx="712">
                  <c:v>5.9999999999969675E-2</c:v>
                </c:pt>
                <c:pt idx="713">
                  <c:v>6.4999999999969679E-2</c:v>
                </c:pt>
                <c:pt idx="714">
                  <c:v>6.999999999996967E-2</c:v>
                </c:pt>
                <c:pt idx="715">
                  <c:v>7.4999999999969674E-2</c:v>
                </c:pt>
                <c:pt idx="716">
                  <c:v>7.9999999999969665E-2</c:v>
                </c:pt>
                <c:pt idx="717">
                  <c:v>8.4999999999969669E-2</c:v>
                </c:pt>
                <c:pt idx="718">
                  <c:v>8.999999999996966E-2</c:v>
                </c:pt>
                <c:pt idx="719">
                  <c:v>9.4999999999969664E-2</c:v>
                </c:pt>
                <c:pt idx="720">
                  <c:v>9.9999999999969655E-2</c:v>
                </c:pt>
                <c:pt idx="721">
                  <c:v>0.10499999999996966</c:v>
                </c:pt>
                <c:pt idx="722">
                  <c:v>0.10999999999996965</c:v>
                </c:pt>
                <c:pt idx="723">
                  <c:v>0.11499999999996965</c:v>
                </c:pt>
                <c:pt idx="724">
                  <c:v>0.11999999999996964</c:v>
                </c:pt>
                <c:pt idx="725">
                  <c:v>0.12499999999996965</c:v>
                </c:pt>
                <c:pt idx="726">
                  <c:v>0.12999999999996964</c:v>
                </c:pt>
                <c:pt idx="727">
                  <c:v>0.13499999999996964</c:v>
                </c:pt>
                <c:pt idx="728">
                  <c:v>0.13999999999996965</c:v>
                </c:pt>
                <c:pt idx="729">
                  <c:v>0.14499999999996965</c:v>
                </c:pt>
                <c:pt idx="730">
                  <c:v>0.14999999999996966</c:v>
                </c:pt>
                <c:pt idx="731">
                  <c:v>0.15499999999996966</c:v>
                </c:pt>
                <c:pt idx="732">
                  <c:v>0.15999999999996967</c:v>
                </c:pt>
                <c:pt idx="733">
                  <c:v>0.16499999999996967</c:v>
                </c:pt>
                <c:pt idx="734">
                  <c:v>0.16999999999996968</c:v>
                </c:pt>
                <c:pt idx="735">
                  <c:v>0.17499999999996968</c:v>
                </c:pt>
                <c:pt idx="736">
                  <c:v>0.17999999999996968</c:v>
                </c:pt>
                <c:pt idx="737">
                  <c:v>0.18499999999996969</c:v>
                </c:pt>
                <c:pt idx="738">
                  <c:v>0.18999999999996969</c:v>
                </c:pt>
                <c:pt idx="739">
                  <c:v>0.1949999999999697</c:v>
                </c:pt>
                <c:pt idx="740">
                  <c:v>0.1999999999999697</c:v>
                </c:pt>
                <c:pt idx="741">
                  <c:v>0.20499999999996971</c:v>
                </c:pt>
                <c:pt idx="742">
                  <c:v>0.20999999999996971</c:v>
                </c:pt>
                <c:pt idx="743">
                  <c:v>0.21499999999996972</c:v>
                </c:pt>
                <c:pt idx="744">
                  <c:v>0.21999999999996972</c:v>
                </c:pt>
                <c:pt idx="745">
                  <c:v>0.22499999999996972</c:v>
                </c:pt>
                <c:pt idx="746">
                  <c:v>0.22999999999996973</c:v>
                </c:pt>
                <c:pt idx="747">
                  <c:v>0.23499999999996973</c:v>
                </c:pt>
                <c:pt idx="748">
                  <c:v>0.23999999999996974</c:v>
                </c:pt>
                <c:pt idx="749">
                  <c:v>0.24499999999996974</c:v>
                </c:pt>
                <c:pt idx="750">
                  <c:v>0.24999999999996975</c:v>
                </c:pt>
                <c:pt idx="751">
                  <c:v>0.25499999999996975</c:v>
                </c:pt>
                <c:pt idx="752">
                  <c:v>0.25999999999996976</c:v>
                </c:pt>
                <c:pt idx="753">
                  <c:v>0.26499999999996976</c:v>
                </c:pt>
                <c:pt idx="754">
                  <c:v>0.26999999999996976</c:v>
                </c:pt>
                <c:pt idx="755">
                  <c:v>0.27499999999996977</c:v>
                </c:pt>
                <c:pt idx="756">
                  <c:v>0.27999999999996977</c:v>
                </c:pt>
                <c:pt idx="757">
                  <c:v>0.28499999999996978</c:v>
                </c:pt>
                <c:pt idx="758">
                  <c:v>0.28999999999996978</c:v>
                </c:pt>
                <c:pt idx="759">
                  <c:v>0.29499999999996979</c:v>
                </c:pt>
                <c:pt idx="760">
                  <c:v>0.29999999999996979</c:v>
                </c:pt>
                <c:pt idx="761">
                  <c:v>0.3049999999999698</c:v>
                </c:pt>
                <c:pt idx="762">
                  <c:v>0.3099999999999698</c:v>
                </c:pt>
                <c:pt idx="763">
                  <c:v>0.3149999999999698</c:v>
                </c:pt>
                <c:pt idx="764">
                  <c:v>0.31999999999996981</c:v>
                </c:pt>
                <c:pt idx="765">
                  <c:v>0.32499999999996981</c:v>
                </c:pt>
                <c:pt idx="766">
                  <c:v>0.32999999999996982</c:v>
                </c:pt>
                <c:pt idx="767">
                  <c:v>0.33499999999996982</c:v>
                </c:pt>
                <c:pt idx="768">
                  <c:v>0.33999999999996983</c:v>
                </c:pt>
                <c:pt idx="769">
                  <c:v>0.34499999999996983</c:v>
                </c:pt>
                <c:pt idx="770">
                  <c:v>0.34999999999996984</c:v>
                </c:pt>
                <c:pt idx="771">
                  <c:v>0.35499999999996984</c:v>
                </c:pt>
                <c:pt idx="772">
                  <c:v>0.35999999999996984</c:v>
                </c:pt>
                <c:pt idx="773">
                  <c:v>0.36499999999996985</c:v>
                </c:pt>
                <c:pt idx="774">
                  <c:v>0.36999999999996985</c:v>
                </c:pt>
                <c:pt idx="775">
                  <c:v>0.37499999999996986</c:v>
                </c:pt>
                <c:pt idx="776">
                  <c:v>0.37999999999996986</c:v>
                </c:pt>
                <c:pt idx="777">
                  <c:v>0.38499999999996987</c:v>
                </c:pt>
                <c:pt idx="778">
                  <c:v>0.38999999999996987</c:v>
                </c:pt>
                <c:pt idx="779">
                  <c:v>0.39499999999996988</c:v>
                </c:pt>
                <c:pt idx="780">
                  <c:v>0.39999999999996988</c:v>
                </c:pt>
                <c:pt idx="781">
                  <c:v>0.40499999999996988</c:v>
                </c:pt>
                <c:pt idx="782">
                  <c:v>0.40999999999996989</c:v>
                </c:pt>
                <c:pt idx="783">
                  <c:v>0.41499999999996989</c:v>
                </c:pt>
                <c:pt idx="784">
                  <c:v>0.4199999999999699</c:v>
                </c:pt>
                <c:pt idx="785">
                  <c:v>0.4249999999999699</c:v>
                </c:pt>
                <c:pt idx="786">
                  <c:v>0.42999999999996991</c:v>
                </c:pt>
                <c:pt idx="787">
                  <c:v>0.43499999999996991</c:v>
                </c:pt>
                <c:pt idx="788">
                  <c:v>0.43999999999996992</c:v>
                </c:pt>
                <c:pt idx="789">
                  <c:v>0.44499999999996992</c:v>
                </c:pt>
                <c:pt idx="790">
                  <c:v>0.44999999999996992</c:v>
                </c:pt>
                <c:pt idx="791">
                  <c:v>0.45499999999996993</c:v>
                </c:pt>
                <c:pt idx="792">
                  <c:v>0.45999999999996993</c:v>
                </c:pt>
                <c:pt idx="793">
                  <c:v>0.46499999999996994</c:v>
                </c:pt>
                <c:pt idx="794">
                  <c:v>0.46999999999996994</c:v>
                </c:pt>
                <c:pt idx="795">
                  <c:v>0.47499999999996995</c:v>
                </c:pt>
                <c:pt idx="796">
                  <c:v>0.47999999999996995</c:v>
                </c:pt>
                <c:pt idx="797">
                  <c:v>0.48499999999996996</c:v>
                </c:pt>
                <c:pt idx="798">
                  <c:v>0.48999999999996996</c:v>
                </c:pt>
                <c:pt idx="799">
                  <c:v>0.49499999999996996</c:v>
                </c:pt>
                <c:pt idx="800">
                  <c:v>0.49999999999996997</c:v>
                </c:pt>
                <c:pt idx="801">
                  <c:v>0.50499999999996992</c:v>
                </c:pt>
                <c:pt idx="802">
                  <c:v>0.50999999999996992</c:v>
                </c:pt>
                <c:pt idx="803">
                  <c:v>0.51499999999996993</c:v>
                </c:pt>
                <c:pt idx="804">
                  <c:v>0.51999999999996993</c:v>
                </c:pt>
                <c:pt idx="805">
                  <c:v>0.52499999999996994</c:v>
                </c:pt>
                <c:pt idx="806">
                  <c:v>0.52999999999996994</c:v>
                </c:pt>
                <c:pt idx="807">
                  <c:v>0.53499999999996994</c:v>
                </c:pt>
                <c:pt idx="808">
                  <c:v>0.53999999999996995</c:v>
                </c:pt>
                <c:pt idx="809">
                  <c:v>0.54499999999996995</c:v>
                </c:pt>
                <c:pt idx="810">
                  <c:v>0.54999999999996996</c:v>
                </c:pt>
                <c:pt idx="811">
                  <c:v>0.55499999999996996</c:v>
                </c:pt>
                <c:pt idx="812">
                  <c:v>0.55999999999996997</c:v>
                </c:pt>
                <c:pt idx="813">
                  <c:v>0.56499999999996997</c:v>
                </c:pt>
                <c:pt idx="814">
                  <c:v>0.56999999999996998</c:v>
                </c:pt>
                <c:pt idx="815">
                  <c:v>0.57499999999996998</c:v>
                </c:pt>
                <c:pt idx="816">
                  <c:v>0.57999999999996998</c:v>
                </c:pt>
                <c:pt idx="817">
                  <c:v>0.58499999999996999</c:v>
                </c:pt>
                <c:pt idx="818">
                  <c:v>0.58999999999996999</c:v>
                </c:pt>
                <c:pt idx="819">
                  <c:v>0.59499999999997</c:v>
                </c:pt>
                <c:pt idx="820">
                  <c:v>0.59999999999997</c:v>
                </c:pt>
                <c:pt idx="821">
                  <c:v>0.60499999999997001</c:v>
                </c:pt>
                <c:pt idx="822">
                  <c:v>0.60999999999997001</c:v>
                </c:pt>
                <c:pt idx="823">
                  <c:v>0.61499999999997002</c:v>
                </c:pt>
                <c:pt idx="824">
                  <c:v>0.61999999999997002</c:v>
                </c:pt>
                <c:pt idx="825">
                  <c:v>0.62499999999997002</c:v>
                </c:pt>
                <c:pt idx="826">
                  <c:v>0.62999999999997003</c:v>
                </c:pt>
                <c:pt idx="827">
                  <c:v>0.63499999999997003</c:v>
                </c:pt>
                <c:pt idx="828">
                  <c:v>0.63999999999997004</c:v>
                </c:pt>
                <c:pt idx="829">
                  <c:v>0.64499999999997004</c:v>
                </c:pt>
                <c:pt idx="830">
                  <c:v>0.64999999999997005</c:v>
                </c:pt>
                <c:pt idx="831">
                  <c:v>0.65499999999997005</c:v>
                </c:pt>
                <c:pt idx="832">
                  <c:v>0.65999999999997006</c:v>
                </c:pt>
                <c:pt idx="833">
                  <c:v>0.66499999999997006</c:v>
                </c:pt>
                <c:pt idx="834">
                  <c:v>0.66999999999997006</c:v>
                </c:pt>
                <c:pt idx="835">
                  <c:v>0.67499999999997007</c:v>
                </c:pt>
                <c:pt idx="836">
                  <c:v>0.67999999999997007</c:v>
                </c:pt>
                <c:pt idx="837">
                  <c:v>0.68499999999997008</c:v>
                </c:pt>
                <c:pt idx="838">
                  <c:v>0.68999999999997008</c:v>
                </c:pt>
                <c:pt idx="839">
                  <c:v>0.69499999999997009</c:v>
                </c:pt>
                <c:pt idx="840">
                  <c:v>0.69999999999997009</c:v>
                </c:pt>
                <c:pt idx="841">
                  <c:v>0.7049999999999701</c:v>
                </c:pt>
                <c:pt idx="842">
                  <c:v>0.7099999999999701</c:v>
                </c:pt>
                <c:pt idx="843">
                  <c:v>0.7149999999999701</c:v>
                </c:pt>
                <c:pt idx="844">
                  <c:v>0.71999999999997011</c:v>
                </c:pt>
                <c:pt idx="845">
                  <c:v>0.72499999999997011</c:v>
                </c:pt>
                <c:pt idx="846">
                  <c:v>0.72999999999997012</c:v>
                </c:pt>
                <c:pt idx="847">
                  <c:v>0.73499999999997012</c:v>
                </c:pt>
                <c:pt idx="848">
                  <c:v>0.73999999999997013</c:v>
                </c:pt>
                <c:pt idx="849">
                  <c:v>0.74499999999997013</c:v>
                </c:pt>
                <c:pt idx="850">
                  <c:v>0.74999999999997014</c:v>
                </c:pt>
                <c:pt idx="851">
                  <c:v>0.75499999999997014</c:v>
                </c:pt>
                <c:pt idx="852">
                  <c:v>0.75999999999997014</c:v>
                </c:pt>
                <c:pt idx="853">
                  <c:v>0.76499999999997015</c:v>
                </c:pt>
                <c:pt idx="854">
                  <c:v>0.76999999999997015</c:v>
                </c:pt>
                <c:pt idx="855">
                  <c:v>0.77499999999997016</c:v>
                </c:pt>
                <c:pt idx="856">
                  <c:v>0.77999999999997016</c:v>
                </c:pt>
                <c:pt idx="857">
                  <c:v>0.78499999999997017</c:v>
                </c:pt>
                <c:pt idx="858">
                  <c:v>0.78999999999997017</c:v>
                </c:pt>
                <c:pt idx="859">
                  <c:v>0.79499999999997017</c:v>
                </c:pt>
                <c:pt idx="860">
                  <c:v>0.79999999999997018</c:v>
                </c:pt>
                <c:pt idx="861">
                  <c:v>0.80499999999997018</c:v>
                </c:pt>
                <c:pt idx="862">
                  <c:v>0.80999999999997019</c:v>
                </c:pt>
                <c:pt idx="863">
                  <c:v>0.81499999999997019</c:v>
                </c:pt>
                <c:pt idx="864">
                  <c:v>0.8199999999999702</c:v>
                </c:pt>
                <c:pt idx="865">
                  <c:v>0.8249999999999702</c:v>
                </c:pt>
                <c:pt idx="866">
                  <c:v>0.82999999999997021</c:v>
                </c:pt>
                <c:pt idx="867">
                  <c:v>0.83499999999997021</c:v>
                </c:pt>
                <c:pt idx="868">
                  <c:v>0.83999999999997021</c:v>
                </c:pt>
                <c:pt idx="869">
                  <c:v>0.84499999999997022</c:v>
                </c:pt>
                <c:pt idx="870">
                  <c:v>0.84999999999997022</c:v>
                </c:pt>
                <c:pt idx="871">
                  <c:v>0.85499999999997023</c:v>
                </c:pt>
                <c:pt idx="872">
                  <c:v>0.85999999999997023</c:v>
                </c:pt>
                <c:pt idx="873">
                  <c:v>0.86499999999997024</c:v>
                </c:pt>
                <c:pt idx="874">
                  <c:v>0.86999999999997024</c:v>
                </c:pt>
                <c:pt idx="875">
                  <c:v>0.87499999999997025</c:v>
                </c:pt>
                <c:pt idx="876">
                  <c:v>0.87999999999997025</c:v>
                </c:pt>
                <c:pt idx="877">
                  <c:v>0.88499999999997025</c:v>
                </c:pt>
                <c:pt idx="878">
                  <c:v>0.88999999999997026</c:v>
                </c:pt>
                <c:pt idx="879">
                  <c:v>0.89499999999997026</c:v>
                </c:pt>
                <c:pt idx="880">
                  <c:v>0.89999999999997027</c:v>
                </c:pt>
                <c:pt idx="881">
                  <c:v>0.90499999999997027</c:v>
                </c:pt>
                <c:pt idx="882">
                  <c:v>0.90999999999997028</c:v>
                </c:pt>
                <c:pt idx="883">
                  <c:v>0.91499999999997028</c:v>
                </c:pt>
                <c:pt idx="884">
                  <c:v>0.91999999999997029</c:v>
                </c:pt>
                <c:pt idx="885">
                  <c:v>0.92499999999997029</c:v>
                </c:pt>
                <c:pt idx="886">
                  <c:v>0.92999999999997029</c:v>
                </c:pt>
                <c:pt idx="887">
                  <c:v>0.9349999999999703</c:v>
                </c:pt>
                <c:pt idx="888">
                  <c:v>0.9399999999999703</c:v>
                </c:pt>
                <c:pt idx="889">
                  <c:v>0.94499999999997031</c:v>
                </c:pt>
                <c:pt idx="890">
                  <c:v>0.94999999999997031</c:v>
                </c:pt>
                <c:pt idx="891">
                  <c:v>0.95499999999997032</c:v>
                </c:pt>
                <c:pt idx="892">
                  <c:v>0.95999999999997032</c:v>
                </c:pt>
                <c:pt idx="893">
                  <c:v>0.96499999999997033</c:v>
                </c:pt>
                <c:pt idx="894">
                  <c:v>0.96999999999997033</c:v>
                </c:pt>
                <c:pt idx="895">
                  <c:v>0.97499999999997033</c:v>
                </c:pt>
                <c:pt idx="896">
                  <c:v>0.97999999999997034</c:v>
                </c:pt>
                <c:pt idx="897">
                  <c:v>0.98499999999997034</c:v>
                </c:pt>
                <c:pt idx="898">
                  <c:v>0.98999999999997035</c:v>
                </c:pt>
                <c:pt idx="899">
                  <c:v>0.99499999999997035</c:v>
                </c:pt>
                <c:pt idx="900">
                  <c:v>0.99999999999997036</c:v>
                </c:pt>
                <c:pt idx="901">
                  <c:v>1.0049999999999704</c:v>
                </c:pt>
                <c:pt idx="902">
                  <c:v>1.0099999999999703</c:v>
                </c:pt>
                <c:pt idx="903">
                  <c:v>1.0149999999999701</c:v>
                </c:pt>
                <c:pt idx="904">
                  <c:v>1.0199999999999703</c:v>
                </c:pt>
                <c:pt idx="905">
                  <c:v>1.0249999999999702</c:v>
                </c:pt>
                <c:pt idx="906">
                  <c:v>1.0299999999999703</c:v>
                </c:pt>
                <c:pt idx="907">
                  <c:v>1.0349999999999702</c:v>
                </c:pt>
                <c:pt idx="908">
                  <c:v>1.0399999999999703</c:v>
                </c:pt>
                <c:pt idx="909">
                  <c:v>1.0449999999999702</c:v>
                </c:pt>
                <c:pt idx="910">
                  <c:v>1.0499999999999703</c:v>
                </c:pt>
                <c:pt idx="911">
                  <c:v>1.0549999999999702</c:v>
                </c:pt>
                <c:pt idx="912">
                  <c:v>1.0599999999999703</c:v>
                </c:pt>
                <c:pt idx="913">
                  <c:v>1.0649999999999702</c:v>
                </c:pt>
                <c:pt idx="914">
                  <c:v>1.0699999999999703</c:v>
                </c:pt>
                <c:pt idx="915">
                  <c:v>1.0749999999999702</c:v>
                </c:pt>
                <c:pt idx="916">
                  <c:v>1.0799999999999703</c:v>
                </c:pt>
                <c:pt idx="917">
                  <c:v>1.0849999999999702</c:v>
                </c:pt>
                <c:pt idx="918">
                  <c:v>1.0899999999999703</c:v>
                </c:pt>
                <c:pt idx="919">
                  <c:v>1.0949999999999702</c:v>
                </c:pt>
                <c:pt idx="920">
                  <c:v>1.0999999999999703</c:v>
                </c:pt>
                <c:pt idx="921">
                  <c:v>1.1049999999999702</c:v>
                </c:pt>
                <c:pt idx="922">
                  <c:v>1.1099999999999703</c:v>
                </c:pt>
                <c:pt idx="923">
                  <c:v>1.1149999999999702</c:v>
                </c:pt>
                <c:pt idx="924">
                  <c:v>1.1199999999999704</c:v>
                </c:pt>
                <c:pt idx="925">
                  <c:v>1.1249999999999702</c:v>
                </c:pt>
                <c:pt idx="926">
                  <c:v>1.1299999999999704</c:v>
                </c:pt>
                <c:pt idx="927">
                  <c:v>1.1349999999999703</c:v>
                </c:pt>
                <c:pt idx="928">
                  <c:v>1.1399999999999704</c:v>
                </c:pt>
                <c:pt idx="929">
                  <c:v>1.1449999999999703</c:v>
                </c:pt>
                <c:pt idx="930">
                  <c:v>1.1499999999999704</c:v>
                </c:pt>
                <c:pt idx="931">
                  <c:v>1.1549999999999703</c:v>
                </c:pt>
                <c:pt idx="932">
                  <c:v>1.1599999999999704</c:v>
                </c:pt>
                <c:pt idx="933">
                  <c:v>1.1649999999999703</c:v>
                </c:pt>
                <c:pt idx="934">
                  <c:v>1.1699999999999704</c:v>
                </c:pt>
                <c:pt idx="935">
                  <c:v>1.1749999999999703</c:v>
                </c:pt>
                <c:pt idx="936">
                  <c:v>1.1799999999999704</c:v>
                </c:pt>
                <c:pt idx="937">
                  <c:v>1.1849999999999703</c:v>
                </c:pt>
                <c:pt idx="938">
                  <c:v>1.1899999999999704</c:v>
                </c:pt>
                <c:pt idx="939">
                  <c:v>1.1949999999999703</c:v>
                </c:pt>
                <c:pt idx="940">
                  <c:v>1.1999999999999704</c:v>
                </c:pt>
                <c:pt idx="941">
                  <c:v>1.2049999999999703</c:v>
                </c:pt>
                <c:pt idx="942">
                  <c:v>1.2099999999999704</c:v>
                </c:pt>
                <c:pt idx="943">
                  <c:v>1.2149999999999703</c:v>
                </c:pt>
                <c:pt idx="944">
                  <c:v>1.2199999999999704</c:v>
                </c:pt>
                <c:pt idx="945">
                  <c:v>1.2249999999999703</c:v>
                </c:pt>
                <c:pt idx="946">
                  <c:v>1.2299999999999705</c:v>
                </c:pt>
                <c:pt idx="947">
                  <c:v>1.2349999999999703</c:v>
                </c:pt>
                <c:pt idx="948">
                  <c:v>1.2399999999999705</c:v>
                </c:pt>
                <c:pt idx="949">
                  <c:v>1.2449999999999704</c:v>
                </c:pt>
                <c:pt idx="950">
                  <c:v>1.2499999999999705</c:v>
                </c:pt>
                <c:pt idx="951">
                  <c:v>1.2549999999999704</c:v>
                </c:pt>
                <c:pt idx="952">
                  <c:v>1.2599999999999705</c:v>
                </c:pt>
                <c:pt idx="953">
                  <c:v>1.2649999999999704</c:v>
                </c:pt>
                <c:pt idx="954">
                  <c:v>1.2699999999999705</c:v>
                </c:pt>
                <c:pt idx="955">
                  <c:v>1.2749999999999704</c:v>
                </c:pt>
                <c:pt idx="956">
                  <c:v>1.2799999999999705</c:v>
                </c:pt>
                <c:pt idx="957">
                  <c:v>1.2849999999999704</c:v>
                </c:pt>
                <c:pt idx="958">
                  <c:v>1.2899999999999705</c:v>
                </c:pt>
                <c:pt idx="959">
                  <c:v>1.2949999999999704</c:v>
                </c:pt>
                <c:pt idx="960">
                  <c:v>1.2999999999999705</c:v>
                </c:pt>
                <c:pt idx="961">
                  <c:v>1.3049999999999704</c:v>
                </c:pt>
                <c:pt idx="962">
                  <c:v>1.3099999999999705</c:v>
                </c:pt>
                <c:pt idx="963">
                  <c:v>1.3149999999999704</c:v>
                </c:pt>
                <c:pt idx="964">
                  <c:v>1.3199999999999705</c:v>
                </c:pt>
                <c:pt idx="965">
                  <c:v>1.3249999999999704</c:v>
                </c:pt>
                <c:pt idx="966">
                  <c:v>1.3299999999999705</c:v>
                </c:pt>
                <c:pt idx="967">
                  <c:v>1.3349999999999704</c:v>
                </c:pt>
                <c:pt idx="968">
                  <c:v>1.3399999999999705</c:v>
                </c:pt>
                <c:pt idx="969">
                  <c:v>1.3449999999999704</c:v>
                </c:pt>
                <c:pt idx="970">
                  <c:v>1.3499999999999706</c:v>
                </c:pt>
                <c:pt idx="971">
                  <c:v>1.3549999999999705</c:v>
                </c:pt>
                <c:pt idx="972">
                  <c:v>1.3599999999999706</c:v>
                </c:pt>
                <c:pt idx="973">
                  <c:v>1.3649999999999705</c:v>
                </c:pt>
                <c:pt idx="974">
                  <c:v>1.3699999999999706</c:v>
                </c:pt>
                <c:pt idx="975">
                  <c:v>1.3749999999999705</c:v>
                </c:pt>
                <c:pt idx="976">
                  <c:v>1.3799999999999706</c:v>
                </c:pt>
                <c:pt idx="977">
                  <c:v>1.3849999999999705</c:v>
                </c:pt>
                <c:pt idx="978">
                  <c:v>1.3899999999999706</c:v>
                </c:pt>
                <c:pt idx="979">
                  <c:v>1.3949999999999705</c:v>
                </c:pt>
                <c:pt idx="980">
                  <c:v>1.3999999999999706</c:v>
                </c:pt>
                <c:pt idx="981">
                  <c:v>1.4049999999999705</c:v>
                </c:pt>
                <c:pt idx="982">
                  <c:v>1.4099999999999706</c:v>
                </c:pt>
                <c:pt idx="983">
                  <c:v>1.4149999999999705</c:v>
                </c:pt>
                <c:pt idx="984">
                  <c:v>1.4199999999999706</c:v>
                </c:pt>
                <c:pt idx="985">
                  <c:v>1.4249999999999705</c:v>
                </c:pt>
                <c:pt idx="986">
                  <c:v>1.4299999999999706</c:v>
                </c:pt>
                <c:pt idx="987">
                  <c:v>1.4349999999999705</c:v>
                </c:pt>
                <c:pt idx="988">
                  <c:v>1.4399999999999706</c:v>
                </c:pt>
                <c:pt idx="989">
                  <c:v>1.4449999999999705</c:v>
                </c:pt>
                <c:pt idx="990">
                  <c:v>1.4499999999999706</c:v>
                </c:pt>
                <c:pt idx="991">
                  <c:v>1.4549999999999705</c:v>
                </c:pt>
                <c:pt idx="992">
                  <c:v>1.4599999999999707</c:v>
                </c:pt>
                <c:pt idx="993">
                  <c:v>1.4649999999999705</c:v>
                </c:pt>
                <c:pt idx="994">
                  <c:v>1.4699999999999707</c:v>
                </c:pt>
                <c:pt idx="995">
                  <c:v>1.4749999999999706</c:v>
                </c:pt>
                <c:pt idx="996">
                  <c:v>1.4799999999999707</c:v>
                </c:pt>
                <c:pt idx="997">
                  <c:v>1.4849999999999706</c:v>
                </c:pt>
                <c:pt idx="998">
                  <c:v>1.4899999999999707</c:v>
                </c:pt>
                <c:pt idx="999">
                  <c:v>1.4949999999999706</c:v>
                </c:pt>
                <c:pt idx="1000">
                  <c:v>1.4999999999999707</c:v>
                </c:pt>
                <c:pt idx="1001">
                  <c:v>1.5049999999999706</c:v>
                </c:pt>
                <c:pt idx="1002">
                  <c:v>1.5099999999999707</c:v>
                </c:pt>
                <c:pt idx="1003">
                  <c:v>1.5149999999999706</c:v>
                </c:pt>
                <c:pt idx="1004">
                  <c:v>1.5199999999999707</c:v>
                </c:pt>
                <c:pt idx="1005">
                  <c:v>1.5249999999999706</c:v>
                </c:pt>
                <c:pt idx="1006">
                  <c:v>1.5299999999999707</c:v>
                </c:pt>
                <c:pt idx="1007">
                  <c:v>1.5349999999999706</c:v>
                </c:pt>
                <c:pt idx="1008">
                  <c:v>1.5399999999999707</c:v>
                </c:pt>
                <c:pt idx="1009">
                  <c:v>1.5449999999999706</c:v>
                </c:pt>
                <c:pt idx="1010">
                  <c:v>1.5499999999999707</c:v>
                </c:pt>
                <c:pt idx="1011">
                  <c:v>1.5549999999999706</c:v>
                </c:pt>
                <c:pt idx="1012">
                  <c:v>1.5599999999999707</c:v>
                </c:pt>
                <c:pt idx="1013">
                  <c:v>1.5649999999999706</c:v>
                </c:pt>
                <c:pt idx="1014">
                  <c:v>1.5699999999999708</c:v>
                </c:pt>
                <c:pt idx="1015">
                  <c:v>1.5749999999999706</c:v>
                </c:pt>
                <c:pt idx="1016">
                  <c:v>1.5799999999999708</c:v>
                </c:pt>
                <c:pt idx="1017">
                  <c:v>1.5849999999999707</c:v>
                </c:pt>
                <c:pt idx="1018">
                  <c:v>1.5899999999999708</c:v>
                </c:pt>
                <c:pt idx="1019">
                  <c:v>1.5949999999999707</c:v>
                </c:pt>
                <c:pt idx="1020">
                  <c:v>1.5999999999999708</c:v>
                </c:pt>
                <c:pt idx="1021">
                  <c:v>1.6049999999999707</c:v>
                </c:pt>
                <c:pt idx="1022">
                  <c:v>1.6099999999999708</c:v>
                </c:pt>
                <c:pt idx="1023">
                  <c:v>1.6149999999999707</c:v>
                </c:pt>
                <c:pt idx="1024">
                  <c:v>1.6199999999999708</c:v>
                </c:pt>
                <c:pt idx="1025">
                  <c:v>1.6249999999999707</c:v>
                </c:pt>
                <c:pt idx="1026">
                  <c:v>1.6299999999999708</c:v>
                </c:pt>
                <c:pt idx="1027">
                  <c:v>1.6349999999999707</c:v>
                </c:pt>
                <c:pt idx="1028">
                  <c:v>1.6399999999999708</c:v>
                </c:pt>
                <c:pt idx="1029">
                  <c:v>1.6449999999999707</c:v>
                </c:pt>
                <c:pt idx="1030">
                  <c:v>1.6499999999999708</c:v>
                </c:pt>
                <c:pt idx="1031">
                  <c:v>1.6549999999999707</c:v>
                </c:pt>
                <c:pt idx="1032">
                  <c:v>1.6599999999999708</c:v>
                </c:pt>
                <c:pt idx="1033">
                  <c:v>1.6649999999999707</c:v>
                </c:pt>
                <c:pt idx="1034">
                  <c:v>1.6699999999999708</c:v>
                </c:pt>
                <c:pt idx="1035">
                  <c:v>1.6749999999999707</c:v>
                </c:pt>
                <c:pt idx="1036">
                  <c:v>1.6799999999999708</c:v>
                </c:pt>
                <c:pt idx="1037">
                  <c:v>1.6849999999999707</c:v>
                </c:pt>
                <c:pt idx="1038">
                  <c:v>1.6899999999999709</c:v>
                </c:pt>
                <c:pt idx="1039">
                  <c:v>1.6949999999999708</c:v>
                </c:pt>
                <c:pt idx="1040">
                  <c:v>1.6999999999999709</c:v>
                </c:pt>
                <c:pt idx="1041">
                  <c:v>1.7049999999999708</c:v>
                </c:pt>
                <c:pt idx="1042">
                  <c:v>1.7099999999999709</c:v>
                </c:pt>
                <c:pt idx="1043">
                  <c:v>1.7149999999999708</c:v>
                </c:pt>
                <c:pt idx="1044">
                  <c:v>1.7199999999999709</c:v>
                </c:pt>
                <c:pt idx="1045">
                  <c:v>1.7249999999999708</c:v>
                </c:pt>
                <c:pt idx="1046">
                  <c:v>1.7299999999999709</c:v>
                </c:pt>
                <c:pt idx="1047">
                  <c:v>1.7349999999999708</c:v>
                </c:pt>
                <c:pt idx="1048">
                  <c:v>1.7399999999999709</c:v>
                </c:pt>
                <c:pt idx="1049">
                  <c:v>1.7449999999999708</c:v>
                </c:pt>
                <c:pt idx="1050">
                  <c:v>1.7499999999999709</c:v>
                </c:pt>
                <c:pt idx="1051">
                  <c:v>1.7549999999999708</c:v>
                </c:pt>
                <c:pt idx="1052">
                  <c:v>1.7599999999999709</c:v>
                </c:pt>
                <c:pt idx="1053">
                  <c:v>1.7649999999999708</c:v>
                </c:pt>
                <c:pt idx="1054">
                  <c:v>1.7699999999999709</c:v>
                </c:pt>
                <c:pt idx="1055">
                  <c:v>1.7749999999999708</c:v>
                </c:pt>
                <c:pt idx="1056">
                  <c:v>1.7799999999999709</c:v>
                </c:pt>
                <c:pt idx="1057">
                  <c:v>1.7849999999999708</c:v>
                </c:pt>
                <c:pt idx="1058">
                  <c:v>1.7899999999999709</c:v>
                </c:pt>
                <c:pt idx="1059">
                  <c:v>1.7949999999999708</c:v>
                </c:pt>
                <c:pt idx="1060">
                  <c:v>1.799999999999971</c:v>
                </c:pt>
                <c:pt idx="1061">
                  <c:v>1.8049999999999708</c:v>
                </c:pt>
                <c:pt idx="1062">
                  <c:v>1.809999999999971</c:v>
                </c:pt>
                <c:pt idx="1063">
                  <c:v>1.8149999999999709</c:v>
                </c:pt>
                <c:pt idx="1064">
                  <c:v>1.819999999999971</c:v>
                </c:pt>
                <c:pt idx="1065">
                  <c:v>1.8249999999999709</c:v>
                </c:pt>
                <c:pt idx="1066">
                  <c:v>1.829999999999971</c:v>
                </c:pt>
                <c:pt idx="1067">
                  <c:v>1.8349999999999709</c:v>
                </c:pt>
                <c:pt idx="1068">
                  <c:v>1.839999999999971</c:v>
                </c:pt>
                <c:pt idx="1069">
                  <c:v>1.8449999999999709</c:v>
                </c:pt>
                <c:pt idx="1070">
                  <c:v>1.849999999999971</c:v>
                </c:pt>
                <c:pt idx="1071">
                  <c:v>1.8549999999999709</c:v>
                </c:pt>
                <c:pt idx="1072">
                  <c:v>1.859999999999971</c:v>
                </c:pt>
                <c:pt idx="1073">
                  <c:v>1.8649999999999709</c:v>
                </c:pt>
                <c:pt idx="1074">
                  <c:v>1.869999999999971</c:v>
                </c:pt>
                <c:pt idx="1075">
                  <c:v>1.8749999999999709</c:v>
                </c:pt>
                <c:pt idx="1076">
                  <c:v>1.879999999999971</c:v>
                </c:pt>
                <c:pt idx="1077">
                  <c:v>1.8849999999999709</c:v>
                </c:pt>
                <c:pt idx="1078">
                  <c:v>1.889999999999971</c:v>
                </c:pt>
                <c:pt idx="1079">
                  <c:v>1.8949999999999709</c:v>
                </c:pt>
                <c:pt idx="1080">
                  <c:v>1.899999999999971</c:v>
                </c:pt>
                <c:pt idx="1081">
                  <c:v>1.9049999999999709</c:v>
                </c:pt>
                <c:pt idx="1082">
                  <c:v>1.9099999999999711</c:v>
                </c:pt>
                <c:pt idx="1083">
                  <c:v>1.9149999999999709</c:v>
                </c:pt>
                <c:pt idx="1084">
                  <c:v>1.9199999999999711</c:v>
                </c:pt>
                <c:pt idx="1085">
                  <c:v>1.924999999999971</c:v>
                </c:pt>
                <c:pt idx="1086">
                  <c:v>1.9299999999999711</c:v>
                </c:pt>
                <c:pt idx="1087">
                  <c:v>1.934999999999971</c:v>
                </c:pt>
                <c:pt idx="1088">
                  <c:v>1.9399999999999711</c:v>
                </c:pt>
                <c:pt idx="1089">
                  <c:v>1.944999999999971</c:v>
                </c:pt>
                <c:pt idx="1090">
                  <c:v>1.9499999999999711</c:v>
                </c:pt>
                <c:pt idx="1091">
                  <c:v>1.954999999999971</c:v>
                </c:pt>
                <c:pt idx="1092">
                  <c:v>1.9599999999999711</c:v>
                </c:pt>
                <c:pt idx="1093">
                  <c:v>1.964999999999971</c:v>
                </c:pt>
                <c:pt idx="1094">
                  <c:v>1.9699999999999711</c:v>
                </c:pt>
                <c:pt idx="1095">
                  <c:v>1.974999999999971</c:v>
                </c:pt>
                <c:pt idx="1096">
                  <c:v>1.9799999999999711</c:v>
                </c:pt>
                <c:pt idx="1097">
                  <c:v>1.984999999999971</c:v>
                </c:pt>
                <c:pt idx="1098">
                  <c:v>1.9899999999999711</c:v>
                </c:pt>
                <c:pt idx="1099">
                  <c:v>1.994999999999971</c:v>
                </c:pt>
                <c:pt idx="1100">
                  <c:v>1.9999999999999711</c:v>
                </c:pt>
                <c:pt idx="1101">
                  <c:v>2.004999999999971</c:v>
                </c:pt>
                <c:pt idx="1102">
                  <c:v>2.0099999999999709</c:v>
                </c:pt>
                <c:pt idx="1103">
                  <c:v>2.0149999999999708</c:v>
                </c:pt>
                <c:pt idx="1104">
                  <c:v>2.0199999999999707</c:v>
                </c:pt>
                <c:pt idx="1105">
                  <c:v>2.0249999999999706</c:v>
                </c:pt>
                <c:pt idx="1106">
                  <c:v>2.0299999999999705</c:v>
                </c:pt>
                <c:pt idx="1107">
                  <c:v>2.0349999999999704</c:v>
                </c:pt>
                <c:pt idx="1108">
                  <c:v>2.0399999999999703</c:v>
                </c:pt>
                <c:pt idx="1109">
                  <c:v>2.0449999999999702</c:v>
                </c:pt>
                <c:pt idx="1110">
                  <c:v>2.0499999999999701</c:v>
                </c:pt>
                <c:pt idx="1111">
                  <c:v>2.05499999999997</c:v>
                </c:pt>
                <c:pt idx="1112">
                  <c:v>2.0599999999999699</c:v>
                </c:pt>
                <c:pt idx="1113">
                  <c:v>2.0649999999999697</c:v>
                </c:pt>
                <c:pt idx="1114">
                  <c:v>2.0699999999999696</c:v>
                </c:pt>
                <c:pt idx="1115">
                  <c:v>2.0749999999999695</c:v>
                </c:pt>
                <c:pt idx="1116">
                  <c:v>2.0799999999999694</c:v>
                </c:pt>
                <c:pt idx="1117">
                  <c:v>2.0849999999999693</c:v>
                </c:pt>
                <c:pt idx="1118">
                  <c:v>2.0899999999999692</c:v>
                </c:pt>
                <c:pt idx="1119">
                  <c:v>2.0949999999999691</c:v>
                </c:pt>
                <c:pt idx="1120">
                  <c:v>2.099999999999969</c:v>
                </c:pt>
                <c:pt idx="1121">
                  <c:v>2.1049999999999689</c:v>
                </c:pt>
                <c:pt idx="1122">
                  <c:v>2.1099999999999688</c:v>
                </c:pt>
                <c:pt idx="1123">
                  <c:v>2.1149999999999687</c:v>
                </c:pt>
                <c:pt idx="1124">
                  <c:v>2.1199999999999686</c:v>
                </c:pt>
                <c:pt idx="1125">
                  <c:v>2.1249999999999685</c:v>
                </c:pt>
                <c:pt idx="1126">
                  <c:v>2.1299999999999684</c:v>
                </c:pt>
                <c:pt idx="1127">
                  <c:v>2.1349999999999683</c:v>
                </c:pt>
                <c:pt idx="1128">
                  <c:v>2.1399999999999681</c:v>
                </c:pt>
                <c:pt idx="1129">
                  <c:v>2.144999999999968</c:v>
                </c:pt>
                <c:pt idx="1130">
                  <c:v>2.1499999999999679</c:v>
                </c:pt>
                <c:pt idx="1131">
                  <c:v>2.1549999999999678</c:v>
                </c:pt>
                <c:pt idx="1132">
                  <c:v>2.1599999999999677</c:v>
                </c:pt>
                <c:pt idx="1133">
                  <c:v>2.1649999999999676</c:v>
                </c:pt>
                <c:pt idx="1134">
                  <c:v>2.1699999999999675</c:v>
                </c:pt>
                <c:pt idx="1135">
                  <c:v>2.1749999999999674</c:v>
                </c:pt>
                <c:pt idx="1136">
                  <c:v>2.1799999999999673</c:v>
                </c:pt>
                <c:pt idx="1137">
                  <c:v>2.1849999999999672</c:v>
                </c:pt>
                <c:pt idx="1138">
                  <c:v>2.1899999999999671</c:v>
                </c:pt>
                <c:pt idx="1139">
                  <c:v>2.194999999999967</c:v>
                </c:pt>
                <c:pt idx="1140">
                  <c:v>2.1999999999999669</c:v>
                </c:pt>
                <c:pt idx="1141">
                  <c:v>2.2049999999999668</c:v>
                </c:pt>
                <c:pt idx="1142">
                  <c:v>2.2099999999999667</c:v>
                </c:pt>
                <c:pt idx="1143">
                  <c:v>2.2149999999999666</c:v>
                </c:pt>
                <c:pt idx="1144">
                  <c:v>2.2199999999999664</c:v>
                </c:pt>
                <c:pt idx="1145">
                  <c:v>2.2249999999999663</c:v>
                </c:pt>
                <c:pt idx="1146">
                  <c:v>2.2299999999999662</c:v>
                </c:pt>
                <c:pt idx="1147">
                  <c:v>2.2349999999999661</c:v>
                </c:pt>
                <c:pt idx="1148">
                  <c:v>2.239999999999966</c:v>
                </c:pt>
                <c:pt idx="1149">
                  <c:v>2.2449999999999659</c:v>
                </c:pt>
                <c:pt idx="1150">
                  <c:v>2.2499999999999658</c:v>
                </c:pt>
                <c:pt idx="1151">
                  <c:v>2.2549999999999657</c:v>
                </c:pt>
                <c:pt idx="1152">
                  <c:v>2.2599999999999656</c:v>
                </c:pt>
                <c:pt idx="1153">
                  <c:v>2.2649999999999655</c:v>
                </c:pt>
                <c:pt idx="1154">
                  <c:v>2.2699999999999654</c:v>
                </c:pt>
                <c:pt idx="1155">
                  <c:v>2.2749999999999653</c:v>
                </c:pt>
                <c:pt idx="1156">
                  <c:v>2.2799999999999652</c:v>
                </c:pt>
                <c:pt idx="1157">
                  <c:v>2.2849999999999651</c:v>
                </c:pt>
                <c:pt idx="1158">
                  <c:v>2.289999999999965</c:v>
                </c:pt>
                <c:pt idx="1159">
                  <c:v>2.2949999999999648</c:v>
                </c:pt>
                <c:pt idx="1160">
                  <c:v>2.2999999999999647</c:v>
                </c:pt>
                <c:pt idx="1161">
                  <c:v>2.3049999999999646</c:v>
                </c:pt>
                <c:pt idx="1162">
                  <c:v>2.3099999999999645</c:v>
                </c:pt>
                <c:pt idx="1163">
                  <c:v>2.3149999999999644</c:v>
                </c:pt>
                <c:pt idx="1164">
                  <c:v>2.3199999999999643</c:v>
                </c:pt>
                <c:pt idx="1165">
                  <c:v>2.3249999999999642</c:v>
                </c:pt>
                <c:pt idx="1166">
                  <c:v>2.3299999999999641</c:v>
                </c:pt>
                <c:pt idx="1167">
                  <c:v>2.334999999999964</c:v>
                </c:pt>
                <c:pt idx="1168">
                  <c:v>2.3399999999999639</c:v>
                </c:pt>
                <c:pt idx="1169">
                  <c:v>2.3449999999999638</c:v>
                </c:pt>
                <c:pt idx="1170">
                  <c:v>2.3499999999999637</c:v>
                </c:pt>
                <c:pt idx="1171">
                  <c:v>2.3549999999999636</c:v>
                </c:pt>
                <c:pt idx="1172">
                  <c:v>2.3599999999999635</c:v>
                </c:pt>
                <c:pt idx="1173">
                  <c:v>2.3649999999999634</c:v>
                </c:pt>
                <c:pt idx="1174">
                  <c:v>2.3699999999999632</c:v>
                </c:pt>
                <c:pt idx="1175">
                  <c:v>2.3749999999999631</c:v>
                </c:pt>
                <c:pt idx="1176">
                  <c:v>2.379999999999963</c:v>
                </c:pt>
                <c:pt idx="1177">
                  <c:v>2.3849999999999629</c:v>
                </c:pt>
                <c:pt idx="1178">
                  <c:v>2.3899999999999628</c:v>
                </c:pt>
                <c:pt idx="1179">
                  <c:v>2.3949999999999627</c:v>
                </c:pt>
                <c:pt idx="1180">
                  <c:v>2.3999999999999626</c:v>
                </c:pt>
                <c:pt idx="1181">
                  <c:v>2.4049999999999625</c:v>
                </c:pt>
                <c:pt idx="1182">
                  <c:v>2.4099999999999624</c:v>
                </c:pt>
                <c:pt idx="1183">
                  <c:v>2.4149999999999623</c:v>
                </c:pt>
                <c:pt idx="1184">
                  <c:v>2.4199999999999622</c:v>
                </c:pt>
                <c:pt idx="1185">
                  <c:v>2.4249999999999621</c:v>
                </c:pt>
                <c:pt idx="1186">
                  <c:v>2.429999999999962</c:v>
                </c:pt>
                <c:pt idx="1187">
                  <c:v>2.4349999999999619</c:v>
                </c:pt>
                <c:pt idx="1188">
                  <c:v>2.4399999999999618</c:v>
                </c:pt>
                <c:pt idx="1189">
                  <c:v>2.4449999999999616</c:v>
                </c:pt>
                <c:pt idx="1190">
                  <c:v>2.4499999999999615</c:v>
                </c:pt>
                <c:pt idx="1191">
                  <c:v>2.4549999999999614</c:v>
                </c:pt>
                <c:pt idx="1192">
                  <c:v>2.4599999999999613</c:v>
                </c:pt>
                <c:pt idx="1193">
                  <c:v>2.4649999999999612</c:v>
                </c:pt>
                <c:pt idx="1194">
                  <c:v>2.4699999999999611</c:v>
                </c:pt>
                <c:pt idx="1195">
                  <c:v>2.474999999999961</c:v>
                </c:pt>
                <c:pt idx="1196">
                  <c:v>2.4799999999999609</c:v>
                </c:pt>
                <c:pt idx="1197">
                  <c:v>2.4849999999999608</c:v>
                </c:pt>
                <c:pt idx="1198">
                  <c:v>2.4899999999999607</c:v>
                </c:pt>
                <c:pt idx="1199">
                  <c:v>2.4949999999999606</c:v>
                </c:pt>
                <c:pt idx="1200">
                  <c:v>2.4999999999999605</c:v>
                </c:pt>
                <c:pt idx="1201">
                  <c:v>2.5049999999999604</c:v>
                </c:pt>
                <c:pt idx="1202">
                  <c:v>2.5099999999999603</c:v>
                </c:pt>
                <c:pt idx="1203">
                  <c:v>2.5149999999999602</c:v>
                </c:pt>
                <c:pt idx="1204">
                  <c:v>2.51999999999996</c:v>
                </c:pt>
                <c:pt idx="1205">
                  <c:v>2.5249999999999599</c:v>
                </c:pt>
                <c:pt idx="1206">
                  <c:v>2.5299999999999598</c:v>
                </c:pt>
                <c:pt idx="1207">
                  <c:v>2.5349999999999597</c:v>
                </c:pt>
                <c:pt idx="1208">
                  <c:v>2.5399999999999596</c:v>
                </c:pt>
                <c:pt idx="1209">
                  <c:v>2.5449999999999595</c:v>
                </c:pt>
                <c:pt idx="1210">
                  <c:v>2.5499999999999594</c:v>
                </c:pt>
                <c:pt idx="1211">
                  <c:v>2.5549999999999593</c:v>
                </c:pt>
                <c:pt idx="1212">
                  <c:v>2.5599999999999592</c:v>
                </c:pt>
                <c:pt idx="1213">
                  <c:v>2.5649999999999591</c:v>
                </c:pt>
                <c:pt idx="1214">
                  <c:v>2.569999999999959</c:v>
                </c:pt>
                <c:pt idx="1215">
                  <c:v>2.5749999999999589</c:v>
                </c:pt>
                <c:pt idx="1216">
                  <c:v>2.5799999999999588</c:v>
                </c:pt>
                <c:pt idx="1217">
                  <c:v>2.5849999999999587</c:v>
                </c:pt>
                <c:pt idx="1218">
                  <c:v>2.5899999999999586</c:v>
                </c:pt>
                <c:pt idx="1219">
                  <c:v>2.5949999999999585</c:v>
                </c:pt>
                <c:pt idx="1220">
                  <c:v>2.5999999999999583</c:v>
                </c:pt>
                <c:pt idx="1221">
                  <c:v>2.6049999999999582</c:v>
                </c:pt>
                <c:pt idx="1222">
                  <c:v>2.6099999999999581</c:v>
                </c:pt>
                <c:pt idx="1223">
                  <c:v>2.614999999999958</c:v>
                </c:pt>
                <c:pt idx="1224">
                  <c:v>2.6199999999999579</c:v>
                </c:pt>
                <c:pt idx="1225">
                  <c:v>2.6249999999999578</c:v>
                </c:pt>
                <c:pt idx="1226">
                  <c:v>2.6299999999999577</c:v>
                </c:pt>
                <c:pt idx="1227">
                  <c:v>2.6349999999999576</c:v>
                </c:pt>
                <c:pt idx="1228">
                  <c:v>2.6399999999999575</c:v>
                </c:pt>
                <c:pt idx="1229">
                  <c:v>2.6449999999999574</c:v>
                </c:pt>
                <c:pt idx="1230">
                  <c:v>2.6499999999999573</c:v>
                </c:pt>
                <c:pt idx="1231">
                  <c:v>2.6549999999999572</c:v>
                </c:pt>
                <c:pt idx="1232">
                  <c:v>2.6599999999999571</c:v>
                </c:pt>
                <c:pt idx="1233">
                  <c:v>2.664999999999957</c:v>
                </c:pt>
                <c:pt idx="1234">
                  <c:v>2.6699999999999569</c:v>
                </c:pt>
                <c:pt idx="1235">
                  <c:v>2.6749999999999567</c:v>
                </c:pt>
                <c:pt idx="1236">
                  <c:v>2.6799999999999566</c:v>
                </c:pt>
                <c:pt idx="1237">
                  <c:v>2.6849999999999565</c:v>
                </c:pt>
                <c:pt idx="1238">
                  <c:v>2.6899999999999564</c:v>
                </c:pt>
                <c:pt idx="1239">
                  <c:v>2.6949999999999563</c:v>
                </c:pt>
                <c:pt idx="1240">
                  <c:v>2.6999999999999562</c:v>
                </c:pt>
                <c:pt idx="1241">
                  <c:v>2.7049999999999561</c:v>
                </c:pt>
                <c:pt idx="1242">
                  <c:v>2.709999999999956</c:v>
                </c:pt>
                <c:pt idx="1243">
                  <c:v>2.7149999999999559</c:v>
                </c:pt>
                <c:pt idx="1244">
                  <c:v>2.7199999999999558</c:v>
                </c:pt>
                <c:pt idx="1245">
                  <c:v>2.7249999999999557</c:v>
                </c:pt>
                <c:pt idx="1246">
                  <c:v>2.7299999999999556</c:v>
                </c:pt>
                <c:pt idx="1247">
                  <c:v>2.7349999999999555</c:v>
                </c:pt>
                <c:pt idx="1248">
                  <c:v>2.7399999999999554</c:v>
                </c:pt>
                <c:pt idx="1249">
                  <c:v>2.7449999999999553</c:v>
                </c:pt>
                <c:pt idx="1250">
                  <c:v>2.7499999999999551</c:v>
                </c:pt>
                <c:pt idx="1251">
                  <c:v>2.754999999999955</c:v>
                </c:pt>
                <c:pt idx="1252">
                  <c:v>2.7599999999999549</c:v>
                </c:pt>
                <c:pt idx="1253">
                  <c:v>2.7649999999999548</c:v>
                </c:pt>
                <c:pt idx="1254">
                  <c:v>2.7699999999999547</c:v>
                </c:pt>
                <c:pt idx="1255">
                  <c:v>2.7749999999999546</c:v>
                </c:pt>
                <c:pt idx="1256">
                  <c:v>2.7799999999999545</c:v>
                </c:pt>
                <c:pt idx="1257">
                  <c:v>2.7849999999999544</c:v>
                </c:pt>
                <c:pt idx="1258">
                  <c:v>2.7899999999999543</c:v>
                </c:pt>
                <c:pt idx="1259">
                  <c:v>2.7949999999999542</c:v>
                </c:pt>
                <c:pt idx="1260">
                  <c:v>2.7999999999999541</c:v>
                </c:pt>
                <c:pt idx="1261">
                  <c:v>2.804999999999954</c:v>
                </c:pt>
                <c:pt idx="1262">
                  <c:v>2.8099999999999539</c:v>
                </c:pt>
                <c:pt idx="1263">
                  <c:v>2.8149999999999538</c:v>
                </c:pt>
                <c:pt idx="1264">
                  <c:v>2.8199999999999537</c:v>
                </c:pt>
                <c:pt idx="1265">
                  <c:v>2.8249999999999535</c:v>
                </c:pt>
                <c:pt idx="1266">
                  <c:v>2.8299999999999534</c:v>
                </c:pt>
                <c:pt idx="1267">
                  <c:v>2.8349999999999533</c:v>
                </c:pt>
                <c:pt idx="1268">
                  <c:v>2.8399999999999532</c:v>
                </c:pt>
                <c:pt idx="1269">
                  <c:v>2.8449999999999531</c:v>
                </c:pt>
                <c:pt idx="1270">
                  <c:v>2.849999999999953</c:v>
                </c:pt>
                <c:pt idx="1271">
                  <c:v>2.8549999999999529</c:v>
                </c:pt>
                <c:pt idx="1272">
                  <c:v>2.8599999999999528</c:v>
                </c:pt>
                <c:pt idx="1273">
                  <c:v>2.8649999999999527</c:v>
                </c:pt>
                <c:pt idx="1274">
                  <c:v>2.8699999999999526</c:v>
                </c:pt>
                <c:pt idx="1275">
                  <c:v>2.8749999999999525</c:v>
                </c:pt>
                <c:pt idx="1276">
                  <c:v>2.8799999999999524</c:v>
                </c:pt>
                <c:pt idx="1277">
                  <c:v>2.8849999999999523</c:v>
                </c:pt>
                <c:pt idx="1278">
                  <c:v>2.8899999999999522</c:v>
                </c:pt>
                <c:pt idx="1279">
                  <c:v>2.8949999999999521</c:v>
                </c:pt>
                <c:pt idx="1280">
                  <c:v>2.8999999999999519</c:v>
                </c:pt>
                <c:pt idx="1281">
                  <c:v>2.9049999999999518</c:v>
                </c:pt>
                <c:pt idx="1282">
                  <c:v>2.9099999999999517</c:v>
                </c:pt>
                <c:pt idx="1283">
                  <c:v>2.9149999999999516</c:v>
                </c:pt>
                <c:pt idx="1284">
                  <c:v>2.9199999999999515</c:v>
                </c:pt>
                <c:pt idx="1285">
                  <c:v>2.9249999999999514</c:v>
                </c:pt>
                <c:pt idx="1286">
                  <c:v>2.9299999999999513</c:v>
                </c:pt>
                <c:pt idx="1287">
                  <c:v>2.9349999999999512</c:v>
                </c:pt>
                <c:pt idx="1288">
                  <c:v>2.9399999999999511</c:v>
                </c:pt>
                <c:pt idx="1289">
                  <c:v>2.944999999999951</c:v>
                </c:pt>
                <c:pt idx="1290">
                  <c:v>2.9499999999999509</c:v>
                </c:pt>
                <c:pt idx="1291">
                  <c:v>2.9549999999999508</c:v>
                </c:pt>
                <c:pt idx="1292">
                  <c:v>2.9599999999999507</c:v>
                </c:pt>
                <c:pt idx="1293">
                  <c:v>2.9649999999999506</c:v>
                </c:pt>
                <c:pt idx="1294">
                  <c:v>2.9699999999999505</c:v>
                </c:pt>
                <c:pt idx="1295">
                  <c:v>2.9749999999999504</c:v>
                </c:pt>
                <c:pt idx="1296">
                  <c:v>2.9799999999999502</c:v>
                </c:pt>
                <c:pt idx="1297">
                  <c:v>2.9849999999999501</c:v>
                </c:pt>
                <c:pt idx="1298">
                  <c:v>2.98999999999995</c:v>
                </c:pt>
                <c:pt idx="1299">
                  <c:v>2.9949999999999499</c:v>
                </c:pt>
                <c:pt idx="1300">
                  <c:v>2.9999999999999498</c:v>
                </c:pt>
                <c:pt idx="1301">
                  <c:v>3.0049999999999497</c:v>
                </c:pt>
                <c:pt idx="1302">
                  <c:v>3.0099999999999496</c:v>
                </c:pt>
                <c:pt idx="1303">
                  <c:v>3.0149999999999495</c:v>
                </c:pt>
                <c:pt idx="1304">
                  <c:v>3.0199999999999494</c:v>
                </c:pt>
                <c:pt idx="1305">
                  <c:v>3.0249999999999493</c:v>
                </c:pt>
                <c:pt idx="1306">
                  <c:v>3.0299999999999492</c:v>
                </c:pt>
                <c:pt idx="1307">
                  <c:v>3.0349999999999491</c:v>
                </c:pt>
                <c:pt idx="1308">
                  <c:v>3.039999999999949</c:v>
                </c:pt>
                <c:pt idx="1309">
                  <c:v>3.0449999999999489</c:v>
                </c:pt>
                <c:pt idx="1310">
                  <c:v>3.0499999999999488</c:v>
                </c:pt>
                <c:pt idx="1311">
                  <c:v>3.0549999999999486</c:v>
                </c:pt>
                <c:pt idx="1312">
                  <c:v>3.0599999999999485</c:v>
                </c:pt>
                <c:pt idx="1313">
                  <c:v>3.0649999999999484</c:v>
                </c:pt>
                <c:pt idx="1314">
                  <c:v>3.0699999999999483</c:v>
                </c:pt>
                <c:pt idx="1315">
                  <c:v>3.0749999999999482</c:v>
                </c:pt>
                <c:pt idx="1316">
                  <c:v>3.0799999999999481</c:v>
                </c:pt>
                <c:pt idx="1317">
                  <c:v>3.084999999999948</c:v>
                </c:pt>
                <c:pt idx="1318">
                  <c:v>3.0899999999999479</c:v>
                </c:pt>
                <c:pt idx="1319">
                  <c:v>3.0949999999999478</c:v>
                </c:pt>
                <c:pt idx="1320">
                  <c:v>3.0999999999999477</c:v>
                </c:pt>
                <c:pt idx="1321">
                  <c:v>3.1049999999999476</c:v>
                </c:pt>
                <c:pt idx="1322">
                  <c:v>3.1099999999999475</c:v>
                </c:pt>
                <c:pt idx="1323">
                  <c:v>3.1149999999999474</c:v>
                </c:pt>
                <c:pt idx="1324">
                  <c:v>3.1199999999999473</c:v>
                </c:pt>
                <c:pt idx="1325">
                  <c:v>3.1249999999999472</c:v>
                </c:pt>
                <c:pt idx="1326">
                  <c:v>3.129999999999947</c:v>
                </c:pt>
                <c:pt idx="1327">
                  <c:v>3.1349999999999469</c:v>
                </c:pt>
                <c:pt idx="1328">
                  <c:v>3.1399999999999468</c:v>
                </c:pt>
                <c:pt idx="1329">
                  <c:v>3.1449999999999467</c:v>
                </c:pt>
                <c:pt idx="1330">
                  <c:v>3.1499999999999466</c:v>
                </c:pt>
                <c:pt idx="1331">
                  <c:v>3.1549999999999465</c:v>
                </c:pt>
                <c:pt idx="1332">
                  <c:v>3.1599999999999464</c:v>
                </c:pt>
                <c:pt idx="1333">
                  <c:v>3.1649999999999463</c:v>
                </c:pt>
                <c:pt idx="1334">
                  <c:v>3.1699999999999462</c:v>
                </c:pt>
                <c:pt idx="1335">
                  <c:v>3.1749999999999461</c:v>
                </c:pt>
                <c:pt idx="1336">
                  <c:v>3.179999999999946</c:v>
                </c:pt>
                <c:pt idx="1337">
                  <c:v>3.1849999999999459</c:v>
                </c:pt>
                <c:pt idx="1338">
                  <c:v>3.1899999999999458</c:v>
                </c:pt>
                <c:pt idx="1339">
                  <c:v>3.1949999999999457</c:v>
                </c:pt>
                <c:pt idx="1340">
                  <c:v>3.1999999999999456</c:v>
                </c:pt>
                <c:pt idx="1341">
                  <c:v>3.2049999999999454</c:v>
                </c:pt>
                <c:pt idx="1342">
                  <c:v>3.2099999999999453</c:v>
                </c:pt>
                <c:pt idx="1343">
                  <c:v>3.2149999999999452</c:v>
                </c:pt>
                <c:pt idx="1344">
                  <c:v>3.2199999999999451</c:v>
                </c:pt>
                <c:pt idx="1345">
                  <c:v>3.224999999999945</c:v>
                </c:pt>
                <c:pt idx="1346">
                  <c:v>3.2299999999999449</c:v>
                </c:pt>
                <c:pt idx="1347">
                  <c:v>3.2349999999999448</c:v>
                </c:pt>
                <c:pt idx="1348">
                  <c:v>3.2399999999999447</c:v>
                </c:pt>
                <c:pt idx="1349">
                  <c:v>3.2449999999999446</c:v>
                </c:pt>
                <c:pt idx="1350">
                  <c:v>3.2499999999999445</c:v>
                </c:pt>
                <c:pt idx="1351">
                  <c:v>3.2549999999999444</c:v>
                </c:pt>
                <c:pt idx="1352">
                  <c:v>3.2599999999999443</c:v>
                </c:pt>
                <c:pt idx="1353">
                  <c:v>3.2649999999999442</c:v>
                </c:pt>
                <c:pt idx="1354">
                  <c:v>3.2699999999999441</c:v>
                </c:pt>
                <c:pt idx="1355">
                  <c:v>3.274999999999944</c:v>
                </c:pt>
                <c:pt idx="1356">
                  <c:v>3.2799999999999438</c:v>
                </c:pt>
                <c:pt idx="1357">
                  <c:v>3.2849999999999437</c:v>
                </c:pt>
                <c:pt idx="1358">
                  <c:v>3.2899999999999436</c:v>
                </c:pt>
                <c:pt idx="1359">
                  <c:v>3.2949999999999435</c:v>
                </c:pt>
                <c:pt idx="1360">
                  <c:v>3.2999999999999434</c:v>
                </c:pt>
                <c:pt idx="1361">
                  <c:v>3.3049999999999433</c:v>
                </c:pt>
                <c:pt idx="1362">
                  <c:v>3.3099999999999432</c:v>
                </c:pt>
                <c:pt idx="1363">
                  <c:v>3.3149999999999431</c:v>
                </c:pt>
                <c:pt idx="1364">
                  <c:v>3.319999999999943</c:v>
                </c:pt>
                <c:pt idx="1365">
                  <c:v>3.3249999999999429</c:v>
                </c:pt>
                <c:pt idx="1366">
                  <c:v>3.3299999999999428</c:v>
                </c:pt>
                <c:pt idx="1367">
                  <c:v>3.3349999999999427</c:v>
                </c:pt>
                <c:pt idx="1368">
                  <c:v>3.3399999999999426</c:v>
                </c:pt>
                <c:pt idx="1369">
                  <c:v>3.3449999999999425</c:v>
                </c:pt>
                <c:pt idx="1370">
                  <c:v>3.3499999999999424</c:v>
                </c:pt>
                <c:pt idx="1371">
                  <c:v>3.3549999999999423</c:v>
                </c:pt>
                <c:pt idx="1372">
                  <c:v>3.3599999999999421</c:v>
                </c:pt>
                <c:pt idx="1373">
                  <c:v>3.364999999999942</c:v>
                </c:pt>
                <c:pt idx="1374">
                  <c:v>3.3699999999999419</c:v>
                </c:pt>
                <c:pt idx="1375">
                  <c:v>3.3749999999999418</c:v>
                </c:pt>
                <c:pt idx="1376">
                  <c:v>3.3799999999999417</c:v>
                </c:pt>
                <c:pt idx="1377">
                  <c:v>3.3849999999999416</c:v>
                </c:pt>
                <c:pt idx="1378">
                  <c:v>3.3899999999999415</c:v>
                </c:pt>
                <c:pt idx="1379">
                  <c:v>3.3949999999999414</c:v>
                </c:pt>
                <c:pt idx="1380">
                  <c:v>3.3999999999999413</c:v>
                </c:pt>
                <c:pt idx="1381">
                  <c:v>3.4049999999999412</c:v>
                </c:pt>
                <c:pt idx="1382">
                  <c:v>3.4099999999999411</c:v>
                </c:pt>
                <c:pt idx="1383">
                  <c:v>3.414999999999941</c:v>
                </c:pt>
                <c:pt idx="1384">
                  <c:v>3.4199999999999409</c:v>
                </c:pt>
                <c:pt idx="1385">
                  <c:v>3.4249999999999408</c:v>
                </c:pt>
                <c:pt idx="1386">
                  <c:v>3.4299999999999407</c:v>
                </c:pt>
                <c:pt idx="1387">
                  <c:v>3.4349999999999405</c:v>
                </c:pt>
                <c:pt idx="1388">
                  <c:v>3.4399999999999404</c:v>
                </c:pt>
                <c:pt idx="1389">
                  <c:v>3.4449999999999403</c:v>
                </c:pt>
                <c:pt idx="1390">
                  <c:v>3.4499999999999402</c:v>
                </c:pt>
                <c:pt idx="1391">
                  <c:v>3.4549999999999401</c:v>
                </c:pt>
                <c:pt idx="1392">
                  <c:v>3.45999999999994</c:v>
                </c:pt>
                <c:pt idx="1393">
                  <c:v>3.4649999999999399</c:v>
                </c:pt>
                <c:pt idx="1394">
                  <c:v>3.4699999999999398</c:v>
                </c:pt>
                <c:pt idx="1395">
                  <c:v>3.4749999999999397</c:v>
                </c:pt>
                <c:pt idx="1396">
                  <c:v>3.4799999999999396</c:v>
                </c:pt>
                <c:pt idx="1397">
                  <c:v>3.4849999999999395</c:v>
                </c:pt>
                <c:pt idx="1398">
                  <c:v>3.4899999999999394</c:v>
                </c:pt>
                <c:pt idx="1399">
                  <c:v>3.4949999999999393</c:v>
                </c:pt>
                <c:pt idx="1400">
                  <c:v>3.4999999999999392</c:v>
                </c:pt>
              </c:numCache>
            </c:numRef>
          </c:cat>
          <c:val>
            <c:numRef>
              <c:f>Norm_area!$C$7:$C$1407</c:f>
              <c:numCache>
                <c:formatCode>General</c:formatCode>
                <c:ptCount val="14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1.4282689478661154E-4</c:v>
                </c:pt>
                <c:pt idx="159">
                  <c:v>0</c:v>
                </c:pt>
                <c:pt idx="160">
                  <c:v>4.2093481442211263E-4</c:v>
                </c:pt>
                <c:pt idx="161">
                  <c:v>0</c:v>
                </c:pt>
                <c:pt idx="162">
                  <c:v>7.0559760977168678E-4</c:v>
                </c:pt>
                <c:pt idx="163">
                  <c:v>0</c:v>
                </c:pt>
                <c:pt idx="164">
                  <c:v>9.9693662940506314E-4</c:v>
                </c:pt>
                <c:pt idx="165">
                  <c:v>0</c:v>
                </c:pt>
                <c:pt idx="166">
                  <c:v>1.2950745004555991E-3</c:v>
                </c:pt>
                <c:pt idx="167">
                  <c:v>0</c:v>
                </c:pt>
                <c:pt idx="168">
                  <c:v>1.6001351137020104E-3</c:v>
                </c:pt>
                <c:pt idx="169">
                  <c:v>0</c:v>
                </c:pt>
                <c:pt idx="170">
                  <c:v>1.9122436076046065E-3</c:v>
                </c:pt>
                <c:pt idx="171">
                  <c:v>0</c:v>
                </c:pt>
                <c:pt idx="172">
                  <c:v>2.2315263512773832E-3</c:v>
                </c:pt>
                <c:pt idx="173">
                  <c:v>0</c:v>
                </c:pt>
                <c:pt idx="174">
                  <c:v>2.5581109263775915E-3</c:v>
                </c:pt>
                <c:pt idx="175">
                  <c:v>0</c:v>
                </c:pt>
                <c:pt idx="176">
                  <c:v>2.8921261078946742E-3</c:v>
                </c:pt>
                <c:pt idx="177">
                  <c:v>0</c:v>
                </c:pt>
                <c:pt idx="178">
                  <c:v>3.233701843820715E-3</c:v>
                </c:pt>
                <c:pt idx="179">
                  <c:v>0</c:v>
                </c:pt>
                <c:pt idx="180">
                  <c:v>3.5829692336849378E-3</c:v>
                </c:pt>
                <c:pt idx="181">
                  <c:v>0</c:v>
                </c:pt>
                <c:pt idx="182">
                  <c:v>3.9400605059351189E-3</c:v>
                </c:pt>
                <c:pt idx="183">
                  <c:v>0</c:v>
                </c:pt>
                <c:pt idx="184">
                  <c:v>4.3051089941489699E-3</c:v>
                </c:pt>
                <c:pt idx="185">
                  <c:v>0</c:v>
                </c:pt>
                <c:pt idx="186">
                  <c:v>4.6782491120592878E-3</c:v>
                </c:pt>
                <c:pt idx="187">
                  <c:v>0</c:v>
                </c:pt>
                <c:pt idx="188">
                  <c:v>5.059616327376679E-3</c:v>
                </c:pt>
                <c:pt idx="189">
                  <c:v>0</c:v>
                </c:pt>
                <c:pt idx="190">
                  <c:v>5.4493471343943709E-3</c:v>
                </c:pt>
                <c:pt idx="191">
                  <c:v>0</c:v>
                </c:pt>
                <c:pt idx="192">
                  <c:v>5.8475790253599922E-3</c:v>
                </c:pt>
                <c:pt idx="193">
                  <c:v>0</c:v>
                </c:pt>
                <c:pt idx="194">
                  <c:v>6.2544504605996486E-3</c:v>
                </c:pt>
                <c:pt idx="195">
                  <c:v>0</c:v>
                </c:pt>
                <c:pt idx="196">
                  <c:v>6.670100837380186E-3</c:v>
                </c:pt>
                <c:pt idx="197">
                  <c:v>0</c:v>
                </c:pt>
                <c:pt idx="198">
                  <c:v>7.0946704574960367E-3</c:v>
                </c:pt>
                <c:pt idx="199">
                  <c:v>0</c:v>
                </c:pt>
                <c:pt idx="200">
                  <c:v>7.5283004935676034E-3</c:v>
                </c:pt>
                <c:pt idx="201">
                  <c:v>0</c:v>
                </c:pt>
                <c:pt idx="202">
                  <c:v>7.971132954038675E-3</c:v>
                </c:pt>
                <c:pt idx="203">
                  <c:v>0</c:v>
                </c:pt>
                <c:pt idx="204">
                  <c:v>8.4233106468610559E-3</c:v>
                </c:pt>
                <c:pt idx="205">
                  <c:v>0</c:v>
                </c:pt>
                <c:pt idx="206">
                  <c:v>8.8849771418551497E-3</c:v>
                </c:pt>
                <c:pt idx="207">
                  <c:v>0</c:v>
                </c:pt>
                <c:pt idx="208">
                  <c:v>9.3562767317359064E-3</c:v>
                </c:pt>
                <c:pt idx="209">
                  <c:v>0</c:v>
                </c:pt>
                <c:pt idx="210">
                  <c:v>9.8373543917942338E-3</c:v>
                </c:pt>
                <c:pt idx="211">
                  <c:v>0</c:v>
                </c:pt>
                <c:pt idx="212">
                  <c:v>1.0328355738224717E-2</c:v>
                </c:pt>
                <c:pt idx="213">
                  <c:v>0</c:v>
                </c:pt>
                <c:pt idx="214">
                  <c:v>1.0829426985091038E-2</c:v>
                </c:pt>
                <c:pt idx="215">
                  <c:v>0</c:v>
                </c:pt>
                <c:pt idx="216">
                  <c:v>1.1340714899921589E-2</c:v>
                </c:pt>
                <c:pt idx="217">
                  <c:v>0</c:v>
                </c:pt>
                <c:pt idx="218">
                  <c:v>1.1862366757928162E-2</c:v>
                </c:pt>
                <c:pt idx="219">
                  <c:v>0</c:v>
                </c:pt>
                <c:pt idx="220">
                  <c:v>1.2394530294841636E-2</c:v>
                </c:pt>
                <c:pt idx="221">
                  <c:v>0</c:v>
                </c:pt>
                <c:pt idx="222">
                  <c:v>1.2937353658359399E-2</c:v>
                </c:pt>
                <c:pt idx="223">
                  <c:v>0</c:v>
                </c:pt>
                <c:pt idx="224">
                  <c:v>1.3490985358200031E-2</c:v>
                </c:pt>
                <c:pt idx="225">
                  <c:v>0</c:v>
                </c:pt>
                <c:pt idx="226">
                  <c:v>1.4055574214761604E-2</c:v>
                </c:pt>
                <c:pt idx="227">
                  <c:v>0</c:v>
                </c:pt>
                <c:pt idx="228">
                  <c:v>1.4631269306381084E-2</c:v>
                </c:pt>
                <c:pt idx="229">
                  <c:v>0</c:v>
                </c:pt>
                <c:pt idx="230">
                  <c:v>1.5218219915192935E-2</c:v>
                </c:pt>
                <c:pt idx="231">
                  <c:v>0</c:v>
                </c:pt>
                <c:pt idx="232">
                  <c:v>1.5816575471586193E-2</c:v>
                </c:pt>
                <c:pt idx="233">
                  <c:v>0</c:v>
                </c:pt>
                <c:pt idx="234">
                  <c:v>1.6426485497260196E-2</c:v>
                </c:pt>
                <c:pt idx="235">
                  <c:v>0</c:v>
                </c:pt>
                <c:pt idx="236">
                  <c:v>1.7048099546880198E-2</c:v>
                </c:pt>
                <c:pt idx="237">
                  <c:v>0</c:v>
                </c:pt>
                <c:pt idx="238">
                  <c:v>1.7681567148334951E-2</c:v>
                </c:pt>
                <c:pt idx="239">
                  <c:v>0</c:v>
                </c:pt>
                <c:pt idx="240">
                  <c:v>1.8327037741599515E-2</c:v>
                </c:pt>
                <c:pt idx="241">
                  <c:v>0</c:v>
                </c:pt>
                <c:pt idx="242">
                  <c:v>1.8984660616207703E-2</c:v>
                </c:pt>
                <c:pt idx="243">
                  <c:v>0</c:v>
                </c:pt>
                <c:pt idx="244">
                  <c:v>1.9654584847339514E-2</c:v>
                </c:pt>
                <c:pt idx="245">
                  <c:v>0</c:v>
                </c:pt>
                <c:pt idx="246">
                  <c:v>2.0336959230529833E-2</c:v>
                </c:pt>
                <c:pt idx="247">
                  <c:v>0</c:v>
                </c:pt>
                <c:pt idx="248">
                  <c:v>2.1031932215006398E-2</c:v>
                </c:pt>
                <c:pt idx="249">
                  <c:v>0</c:v>
                </c:pt>
                <c:pt idx="250">
                  <c:v>2.1739651835665515E-2</c:v>
                </c:pt>
                <c:pt idx="251">
                  <c:v>0</c:v>
                </c:pt>
                <c:pt idx="252">
                  <c:v>2.24602656436955E-2</c:v>
                </c:pt>
                <c:pt idx="253">
                  <c:v>0</c:v>
                </c:pt>
                <c:pt idx="254">
                  <c:v>2.3193920635859115E-2</c:v>
                </c:pt>
                <c:pt idx="255">
                  <c:v>0</c:v>
                </c:pt>
                <c:pt idx="256">
                  <c:v>2.3940763182447131E-2</c:v>
                </c:pt>
                <c:pt idx="257">
                  <c:v>0</c:v>
                </c:pt>
                <c:pt idx="258">
                  <c:v>2.4700938953916708E-2</c:v>
                </c:pt>
                <c:pt idx="259">
                  <c:v>0</c:v>
                </c:pt>
                <c:pt idx="260">
                  <c:v>2.5474592846229278E-2</c:v>
                </c:pt>
                <c:pt idx="261">
                  <c:v>0</c:v>
                </c:pt>
                <c:pt idx="262">
                  <c:v>2.6261868904903993E-2</c:v>
                </c:pt>
                <c:pt idx="263">
                  <c:v>0</c:v>
                </c:pt>
                <c:pt idx="264">
                  <c:v>2.7062910247804217E-2</c:v>
                </c:pt>
                <c:pt idx="265">
                  <c:v>0</c:v>
                </c:pt>
                <c:pt idx="266">
                  <c:v>2.7877858986675136E-2</c:v>
                </c:pt>
                <c:pt idx="267">
                  <c:v>0</c:v>
                </c:pt>
                <c:pt idx="268">
                  <c:v>2.8706856147453233E-2</c:v>
                </c:pt>
                <c:pt idx="269">
                  <c:v>0</c:v>
                </c:pt>
                <c:pt idx="270">
                  <c:v>2.9550041589367762E-2</c:v>
                </c:pt>
                <c:pt idx="271">
                  <c:v>0</c:v>
                </c:pt>
                <c:pt idx="272">
                  <c:v>3.0407553922857794E-2</c:v>
                </c:pt>
                <c:pt idx="273">
                  <c:v>0</c:v>
                </c:pt>
                <c:pt idx="274">
                  <c:v>3.1279530426327834E-2</c:v>
                </c:pt>
                <c:pt idx="275">
                  <c:v>0</c:v>
                </c:pt>
                <c:pt idx="276">
                  <c:v>3.2166106961767686E-2</c:v>
                </c:pt>
                <c:pt idx="277">
                  <c:v>0</c:v>
                </c:pt>
                <c:pt idx="278">
                  <c:v>3.306741788926304E-2</c:v>
                </c:pt>
                <c:pt idx="279">
                  <c:v>0</c:v>
                </c:pt>
                <c:pt idx="280">
                  <c:v>3.3983595980424441E-2</c:v>
                </c:pt>
                <c:pt idx="281">
                  <c:v>0</c:v>
                </c:pt>
                <c:pt idx="282">
                  <c:v>3.491477233076426E-2</c:v>
                </c:pt>
                <c:pt idx="283">
                  <c:v>0</c:v>
                </c:pt>
                <c:pt idx="284">
                  <c:v>3.5861076271052013E-2</c:v>
                </c:pt>
                <c:pt idx="285">
                  <c:v>0</c:v>
                </c:pt>
                <c:pt idx="286">
                  <c:v>3.6822635277680191E-2</c:v>
                </c:pt>
                <c:pt idx="287">
                  <c:v>0</c:v>
                </c:pt>
                <c:pt idx="288">
                  <c:v>3.7799574882074E-2</c:v>
                </c:pt>
                <c:pt idx="289">
                  <c:v>0</c:v>
                </c:pt>
                <c:pt idx="290">
                  <c:v>3.8792018579179667E-2</c:v>
                </c:pt>
                <c:pt idx="291">
                  <c:v>0</c:v>
                </c:pt>
                <c:pt idx="292">
                  <c:v>3.9800087735067602E-2</c:v>
                </c:pt>
                <c:pt idx="293">
                  <c:v>0</c:v>
                </c:pt>
                <c:pt idx="294">
                  <c:v>4.0823901493687947E-2</c:v>
                </c:pt>
                <c:pt idx="295">
                  <c:v>0</c:v>
                </c:pt>
                <c:pt idx="296">
                  <c:v>4.1863576682817268E-2</c:v>
                </c:pt>
                <c:pt idx="297">
                  <c:v>0</c:v>
                </c:pt>
                <c:pt idx="298">
                  <c:v>4.2919227719236903E-2</c:v>
                </c:pt>
                <c:pt idx="299">
                  <c:v>0</c:v>
                </c:pt>
                <c:pt idx="300">
                  <c:v>4.3990966513184605E-2</c:v>
                </c:pt>
                <c:pt idx="301">
                  <c:v>0</c:v>
                </c:pt>
                <c:pt idx="302">
                  <c:v>4.5078902372122261E-2</c:v>
                </c:pt>
                <c:pt idx="303">
                  <c:v>0</c:v>
                </c:pt>
                <c:pt idx="304">
                  <c:v>4.6183141903864494E-2</c:v>
                </c:pt>
                <c:pt idx="305">
                  <c:v>0</c:v>
                </c:pt>
                <c:pt idx="306">
                  <c:v>4.7303788919113528E-2</c:v>
                </c:pt>
                <c:pt idx="307">
                  <c:v>0</c:v>
                </c:pt>
                <c:pt idx="308">
                  <c:v>4.8440944333447797E-2</c:v>
                </c:pt>
                <c:pt idx="309">
                  <c:v>0</c:v>
                </c:pt>
                <c:pt idx="310">
                  <c:v>4.9594706068812361E-2</c:v>
                </c:pt>
                <c:pt idx="311">
                  <c:v>0</c:v>
                </c:pt>
                <c:pt idx="312">
                  <c:v>5.076516895456102E-2</c:v>
                </c:pt>
                <c:pt idx="313">
                  <c:v>0</c:v>
                </c:pt>
                <c:pt idx="314">
                  <c:v>5.1952424628101339E-2</c:v>
                </c:pt>
                <c:pt idx="315">
                  <c:v>0</c:v>
                </c:pt>
                <c:pt idx="316">
                  <c:v>5.3156561435194781E-2</c:v>
                </c:pt>
                <c:pt idx="317">
                  <c:v>0</c:v>
                </c:pt>
                <c:pt idx="318">
                  <c:v>5.4377664329965415E-2</c:v>
                </c:pt>
                <c:pt idx="319">
                  <c:v>0</c:v>
                </c:pt>
                <c:pt idx="320">
                  <c:v>5.5615814774672624E-2</c:v>
                </c:pt>
                <c:pt idx="321">
                  <c:v>0</c:v>
                </c:pt>
                <c:pt idx="322">
                  <c:v>5.6871090639303117E-2</c:v>
                </c:pt>
                <c:pt idx="323">
                  <c:v>0</c:v>
                </c:pt>
                <c:pt idx="324">
                  <c:v>5.8143566101040496E-2</c:v>
                </c:pt>
                <c:pt idx="325">
                  <c:v>0</c:v>
                </c:pt>
                <c:pt idx="326">
                  <c:v>5.9433311543670063E-2</c:v>
                </c:pt>
                <c:pt idx="327">
                  <c:v>0</c:v>
                </c:pt>
                <c:pt idx="328">
                  <c:v>6.0740393456979187E-2</c:v>
                </c:pt>
                <c:pt idx="329">
                  <c:v>0</c:v>
                </c:pt>
                <c:pt idx="330">
                  <c:v>6.206487433621375E-2</c:v>
                </c:pt>
                <c:pt idx="331">
                  <c:v>0</c:v>
                </c:pt>
                <c:pt idx="332">
                  <c:v>6.3406812581652608E-2</c:v>
                </c:pt>
                <c:pt idx="333">
                  <c:v>0</c:v>
                </c:pt>
                <c:pt idx="334">
                  <c:v>6.4766262398363278E-2</c:v>
                </c:pt>
                <c:pt idx="335">
                  <c:v>0</c:v>
                </c:pt>
                <c:pt idx="336">
                  <c:v>6.6143273696202917E-2</c:v>
                </c:pt>
                <c:pt idx="337">
                  <c:v>0</c:v>
                </c:pt>
                <c:pt idx="338">
                  <c:v>6.7537891990129537E-2</c:v>
                </c:pt>
                <c:pt idx="339">
                  <c:v>0</c:v>
                </c:pt>
                <c:pt idx="340">
                  <c:v>6.8950158300889644E-2</c:v>
                </c:pt>
                <c:pt idx="341">
                  <c:v>0</c:v>
                </c:pt>
                <c:pt idx="342">
                  <c:v>7.0380109056149595E-2</c:v>
                </c:pt>
                <c:pt idx="343">
                  <c:v>0</c:v>
                </c:pt>
                <c:pt idx="344">
                  <c:v>7.1827775992138174E-2</c:v>
                </c:pt>
                <c:pt idx="345">
                  <c:v>0</c:v>
                </c:pt>
                <c:pt idx="346">
                  <c:v>7.3293186055869791E-2</c:v>
                </c:pt>
                <c:pt idx="347">
                  <c:v>0</c:v>
                </c:pt>
                <c:pt idx="348">
                  <c:v>7.47763613080175E-2</c:v>
                </c:pt>
                <c:pt idx="349">
                  <c:v>0</c:v>
                </c:pt>
                <c:pt idx="350">
                  <c:v>7.6277318826506735E-2</c:v>
                </c:pt>
                <c:pt idx="351">
                  <c:v>0</c:v>
                </c:pt>
                <c:pt idx="352">
                  <c:v>7.7796070610900783E-2</c:v>
                </c:pt>
                <c:pt idx="353">
                  <c:v>0</c:v>
                </c:pt>
                <c:pt idx="354">
                  <c:v>7.9332623487650092E-2</c:v>
                </c:pt>
                <c:pt idx="355">
                  <c:v>0</c:v>
                </c:pt>
                <c:pt idx="356">
                  <c:v>8.0886979016277921E-2</c:v>
                </c:pt>
                <c:pt idx="357">
                  <c:v>0</c:v>
                </c:pt>
                <c:pt idx="358">
                  <c:v>8.2459133396575665E-2</c:v>
                </c:pt>
                <c:pt idx="359">
                  <c:v>0</c:v>
                </c:pt>
                <c:pt idx="360">
                  <c:v>8.4049077376881873E-2</c:v>
                </c:pt>
                <c:pt idx="361">
                  <c:v>0</c:v>
                </c:pt>
                <c:pt idx="362">
                  <c:v>8.5656796163518886E-2</c:v>
                </c:pt>
                <c:pt idx="363">
                  <c:v>0</c:v>
                </c:pt>
                <c:pt idx="364">
                  <c:v>8.7282269331462312E-2</c:v>
                </c:pt>
                <c:pt idx="365">
                  <c:v>0</c:v>
                </c:pt>
                <c:pt idx="366">
                  <c:v>8.8925470736318499E-2</c:v>
                </c:pt>
                <c:pt idx="367">
                  <c:v>0</c:v>
                </c:pt>
                <c:pt idx="368">
                  <c:v>9.0586368427685277E-2</c:v>
                </c:pt>
                <c:pt idx="369">
                  <c:v>0</c:v>
                </c:pt>
                <c:pt idx="370">
                  <c:v>9.2264924563972672E-2</c:v>
                </c:pt>
                <c:pt idx="371">
                  <c:v>0</c:v>
                </c:pt>
                <c:pt idx="372">
                  <c:v>9.3961095328758806E-2</c:v>
                </c:pt>
                <c:pt idx="373">
                  <c:v>0</c:v>
                </c:pt>
                <c:pt idx="374">
                  <c:v>9.5674830848758163E-2</c:v>
                </c:pt>
                <c:pt idx="375">
                  <c:v>0</c:v>
                </c:pt>
                <c:pt idx="376">
                  <c:v>9.7406075113478333E-2</c:v>
                </c:pt>
                <c:pt idx="377">
                  <c:v>0</c:v>
                </c:pt>
                <c:pt idx="378">
                  <c:v>9.9154765896641808E-2</c:v>
                </c:pt>
                <c:pt idx="379">
                  <c:v>0</c:v>
                </c:pt>
                <c:pt idx="380">
                  <c:v>0.10092083467944994</c:v>
                </c:pt>
                <c:pt idx="381">
                  <c:v>0</c:v>
                </c:pt>
                <c:pt idx="382">
                  <c:v>0.10270420657576489</c:v>
                </c:pt>
                <c:pt idx="383">
                  <c:v>0</c:v>
                </c:pt>
                <c:pt idx="384">
                  <c:v>0.10450480025928666</c:v>
                </c:pt>
                <c:pt idx="385">
                  <c:v>0</c:v>
                </c:pt>
                <c:pt idx="386">
                  <c:v>0.10632252789280133</c:v>
                </c:pt>
                <c:pt idx="387">
                  <c:v>0</c:v>
                </c:pt>
                <c:pt idx="388">
                  <c:v>0.10815729505957647</c:v>
                </c:pt>
                <c:pt idx="389">
                  <c:v>0</c:v>
                </c:pt>
                <c:pt idx="390">
                  <c:v>0.11000900069697972</c:v>
                </c:pt>
                <c:pt idx="391">
                  <c:v>0</c:v>
                </c:pt>
                <c:pt idx="392">
                  <c:v>0.11187753703239585</c:v>
                </c:pt>
                <c:pt idx="393">
                  <c:v>0</c:v>
                </c:pt>
                <c:pt idx="394">
                  <c:v>0.11376278952151718</c:v>
                </c:pt>
                <c:pt idx="395">
                  <c:v>0</c:v>
                </c:pt>
                <c:pt idx="396">
                  <c:v>0.11566463678908213</c:v>
                </c:pt>
                <c:pt idx="397">
                  <c:v>0</c:v>
                </c:pt>
                <c:pt idx="398">
                  <c:v>0.11758295057213582</c:v>
                </c:pt>
                <c:pt idx="399">
                  <c:v>0</c:v>
                </c:pt>
                <c:pt idx="400">
                  <c:v>0.11951759566588561</c:v>
                </c:pt>
                <c:pt idx="401">
                  <c:v>0</c:v>
                </c:pt>
                <c:pt idx="402">
                  <c:v>0.12146842987222485</c:v>
                </c:pt>
                <c:pt idx="403">
                  <c:v>0</c:v>
                </c:pt>
                <c:pt idx="404">
                  <c:v>0.1234353039509961</c:v>
                </c:pt>
                <c:pt idx="405">
                  <c:v>0</c:v>
                </c:pt>
                <c:pt idx="406">
                  <c:v>0.12541806157406502</c:v>
                </c:pt>
                <c:pt idx="407">
                  <c:v>0</c:v>
                </c:pt>
                <c:pt idx="408">
                  <c:v>0.12741653928227542</c:v>
                </c:pt>
                <c:pt idx="409">
                  <c:v>0</c:v>
                </c:pt>
                <c:pt idx="410">
                  <c:v>0.12943056644535389</c:v>
                </c:pt>
                <c:pt idx="411">
                  <c:v>0</c:v>
                </c:pt>
                <c:pt idx="412">
                  <c:v>0.13145996522483239</c:v>
                </c:pt>
                <c:pt idx="413">
                  <c:v>0</c:v>
                </c:pt>
                <c:pt idx="414">
                  <c:v>0.13350455054005594</c:v>
                </c:pt>
                <c:pt idx="415">
                  <c:v>0</c:v>
                </c:pt>
                <c:pt idx="416">
                  <c:v>0.13556413003734108</c:v>
                </c:pt>
                <c:pt idx="417">
                  <c:v>0</c:v>
                </c:pt>
                <c:pt idx="418">
                  <c:v>0.13763850406234918</c:v>
                </c:pt>
                <c:pt idx="419">
                  <c:v>0</c:v>
                </c:pt>
                <c:pt idx="420">
                  <c:v>0.13972746563573826</c:v>
                </c:pt>
                <c:pt idx="421">
                  <c:v>0</c:v>
                </c:pt>
                <c:pt idx="422">
                  <c:v>0.14183080043215501</c:v>
                </c:pt>
                <c:pt idx="423">
                  <c:v>0</c:v>
                </c:pt>
                <c:pt idx="424">
                  <c:v>0.143948286762627</c:v>
                </c:pt>
                <c:pt idx="425">
                  <c:v>0</c:v>
                </c:pt>
                <c:pt idx="426">
                  <c:v>0.14607969556041411</c:v>
                </c:pt>
                <c:pt idx="427">
                  <c:v>0</c:v>
                </c:pt>
                <c:pt idx="428">
                  <c:v>0.14822479037037628</c:v>
                </c:pt>
                <c:pt idx="429">
                  <c:v>0</c:v>
                </c:pt>
                <c:pt idx="430">
                  <c:v>0.15038332734191279</c:v>
                </c:pt>
                <c:pt idx="431">
                  <c:v>0</c:v>
                </c:pt>
                <c:pt idx="432">
                  <c:v>0.15255505522552731</c:v>
                </c:pt>
                <c:pt idx="433">
                  <c:v>0</c:v>
                </c:pt>
                <c:pt idx="434">
                  <c:v>0.15473971537306996</c:v>
                </c:pt>
                <c:pt idx="435">
                  <c:v>0</c:v>
                </c:pt>
                <c:pt idx="436">
                  <c:v>0.15693704174170692</c:v>
                </c:pt>
                <c:pt idx="437">
                  <c:v>0</c:v>
                </c:pt>
                <c:pt idx="438">
                  <c:v>0.15914676090166546</c:v>
                </c:pt>
                <c:pt idx="439">
                  <c:v>0</c:v>
                </c:pt>
                <c:pt idx="440">
                  <c:v>0.16136859204780038</c:v>
                </c:pt>
                <c:pt idx="441">
                  <c:v>0</c:v>
                </c:pt>
                <c:pt idx="442">
                  <c:v>0.16360224701502596</c:v>
                </c:pt>
                <c:pt idx="443">
                  <c:v>0</c:v>
                </c:pt>
                <c:pt idx="444">
                  <c:v>0.16584743029765531</c:v>
                </c:pt>
                <c:pt idx="445">
                  <c:v>0</c:v>
                </c:pt>
                <c:pt idx="446">
                  <c:v>0.1681038390726865</c:v>
                </c:pt>
                <c:pt idx="447">
                  <c:v>0</c:v>
                </c:pt>
                <c:pt idx="448">
                  <c:v>0.17037116322707321</c:v>
                </c:pt>
                <c:pt idx="449">
                  <c:v>0</c:v>
                </c:pt>
                <c:pt idx="450">
                  <c:v>0.17264908538901477</c:v>
                </c:pt>
                <c:pt idx="451">
                  <c:v>0</c:v>
                </c:pt>
                <c:pt idx="452">
                  <c:v>0.17493728096329811</c:v>
                </c:pt>
                <c:pt idx="453">
                  <c:v>0</c:v>
                </c:pt>
                <c:pt idx="454">
                  <c:v>0.17723541817072233</c:v>
                </c:pt>
                <c:pt idx="455">
                  <c:v>0</c:v>
                </c:pt>
                <c:pt idx="456">
                  <c:v>0.17954315809163299</c:v>
                </c:pt>
                <c:pt idx="457">
                  <c:v>0</c:v>
                </c:pt>
                <c:pt idx="458">
                  <c:v>0.18186015471359213</c:v>
                </c:pt>
                <c:pt idx="459">
                  <c:v>0</c:v>
                </c:pt>
                <c:pt idx="460">
                  <c:v>0.18418605498320567</c:v>
                </c:pt>
                <c:pt idx="461">
                  <c:v>0</c:v>
                </c:pt>
                <c:pt idx="462">
                  <c:v>0.18652049886212921</c:v>
                </c:pt>
                <c:pt idx="463">
                  <c:v>0</c:v>
                </c:pt>
                <c:pt idx="464">
                  <c:v>0.18886311938726857</c:v>
                </c:pt>
                <c:pt idx="465">
                  <c:v>0</c:v>
                </c:pt>
                <c:pt idx="466">
                  <c:v>0.19121354273519001</c:v>
                </c:pt>
                <c:pt idx="467">
                  <c:v>0</c:v>
                </c:pt>
                <c:pt idx="468">
                  <c:v>0.19357138829075202</c:v>
                </c:pt>
                <c:pt idx="469">
                  <c:v>0</c:v>
                </c:pt>
                <c:pt idx="470">
                  <c:v>0.19593626871996739</c:v>
                </c:pt>
                <c:pt idx="471">
                  <c:v>0</c:v>
                </c:pt>
                <c:pt idx="472">
                  <c:v>0.19830779004710095</c:v>
                </c:pt>
                <c:pt idx="473">
                  <c:v>0</c:v>
                </c:pt>
                <c:pt idx="474">
                  <c:v>0.20068555173600783</c:v>
                </c:pt>
                <c:pt idx="475">
                  <c:v>0</c:v>
                </c:pt>
                <c:pt idx="476">
                  <c:v>0.20306914677571045</c:v>
                </c:pt>
                <c:pt idx="477">
                  <c:v>0</c:v>
                </c:pt>
                <c:pt idx="478">
                  <c:v>0.20545816177021223</c:v>
                </c:pt>
                <c:pt idx="479">
                  <c:v>0</c:v>
                </c:pt>
                <c:pt idx="480">
                  <c:v>0.20785217703254305</c:v>
                </c:pt>
                <c:pt idx="481">
                  <c:v>0</c:v>
                </c:pt>
                <c:pt idx="482">
                  <c:v>0.21025076668302581</c:v>
                </c:pt>
                <c:pt idx="483">
                  <c:v>0</c:v>
                </c:pt>
                <c:pt idx="484">
                  <c:v>0.21265349875175366</c:v>
                </c:pt>
                <c:pt idx="485">
                  <c:v>0</c:v>
                </c:pt>
                <c:pt idx="486">
                  <c:v>0.21505993528526218</c:v>
                </c:pt>
                <c:pt idx="487">
                  <c:v>0</c:v>
                </c:pt>
                <c:pt idx="488">
                  <c:v>0.21746963245737835</c:v>
                </c:pt>
                <c:pt idx="489">
                  <c:v>0</c:v>
                </c:pt>
                <c:pt idx="490">
                  <c:v>0.21988214068422551</c:v>
                </c:pt>
                <c:pt idx="491">
                  <c:v>0</c:v>
                </c:pt>
                <c:pt idx="492">
                  <c:v>0.2222970047433587</c:v>
                </c:pt>
                <c:pt idx="493">
                  <c:v>0</c:v>
                </c:pt>
                <c:pt idx="494">
                  <c:v>0.22471376389700429</c:v>
                </c:pt>
                <c:pt idx="495">
                  <c:v>0</c:v>
                </c:pt>
                <c:pt idx="496">
                  <c:v>0.22713195201937206</c:v>
                </c:pt>
                <c:pt idx="497">
                  <c:v>0</c:v>
                </c:pt>
                <c:pt idx="498">
                  <c:v>0.2295510977280058</c:v>
                </c:pt>
                <c:pt idx="499">
                  <c:v>0</c:v>
                </c:pt>
                <c:pt idx="500">
                  <c:v>0.23197072451913583</c:v>
                </c:pt>
                <c:pt idx="501">
                  <c:v>0</c:v>
                </c:pt>
                <c:pt idx="502">
                  <c:v>0.23439035090699203</c:v>
                </c:pt>
                <c:pt idx="503">
                  <c:v>0</c:v>
                </c:pt>
                <c:pt idx="504">
                  <c:v>0.23680949056703518</c:v>
                </c:pt>
                <c:pt idx="505">
                  <c:v>0</c:v>
                </c:pt>
                <c:pt idx="506">
                  <c:v>0.23922765248305841</c:v>
                </c:pt>
                <c:pt idx="507">
                  <c:v>0</c:v>
                </c:pt>
                <c:pt idx="508">
                  <c:v>0.24164434109810962</c:v>
                </c:pt>
                <c:pt idx="509">
                  <c:v>0</c:v>
                </c:pt>
                <c:pt idx="510">
                  <c:v>0.24405905646918147</c:v>
                </c:pt>
                <c:pt idx="511">
                  <c:v>0</c:v>
                </c:pt>
                <c:pt idx="512">
                  <c:v>0.24647129442561283</c:v>
                </c:pt>
                <c:pt idx="513">
                  <c:v>0</c:v>
                </c:pt>
                <c:pt idx="514">
                  <c:v>0.24888054673114135</c:v>
                </c:pt>
                <c:pt idx="515">
                  <c:v>0</c:v>
                </c:pt>
                <c:pt idx="516">
                  <c:v>0.25128630124954565</c:v>
                </c:pt>
                <c:pt idx="517">
                  <c:v>0</c:v>
                </c:pt>
                <c:pt idx="518">
                  <c:v>0.25368804211381069</c:v>
                </c:pt>
                <c:pt idx="519">
                  <c:v>0</c:v>
                </c:pt>
                <c:pt idx="520">
                  <c:v>0.25608524989874742</c:v>
                </c:pt>
                <c:pt idx="521">
                  <c:v>0</c:v>
                </c:pt>
                <c:pt idx="522">
                  <c:v>0.25847740179699497</c:v>
                </c:pt>
                <c:pt idx="523">
                  <c:v>0</c:v>
                </c:pt>
                <c:pt idx="524">
                  <c:v>0.26086397179833065</c:v>
                </c:pt>
                <c:pt idx="525">
                  <c:v>0</c:v>
                </c:pt>
                <c:pt idx="526">
                  <c:v>0.26324443087220889</c:v>
                </c:pt>
                <c:pt idx="527">
                  <c:v>0</c:v>
                </c:pt>
                <c:pt idx="528">
                  <c:v>0.26561824715344934</c:v>
                </c:pt>
                <c:pt idx="529">
                  <c:v>0</c:v>
                </c:pt>
                <c:pt idx="530">
                  <c:v>0.26798488613098914</c:v>
                </c:pt>
                <c:pt idx="531">
                  <c:v>0</c:v>
                </c:pt>
                <c:pt idx="532">
                  <c:v>0.27034381083961329</c:v>
                </c:pt>
                <c:pt idx="533">
                  <c:v>0</c:v>
                </c:pt>
                <c:pt idx="534">
                  <c:v>0.27269448205457297</c:v>
                </c:pt>
                <c:pt idx="535">
                  <c:v>0</c:v>
                </c:pt>
                <c:pt idx="536">
                  <c:v>0.27503635848899999</c:v>
                </c:pt>
                <c:pt idx="537">
                  <c:v>0</c:v>
                </c:pt>
                <c:pt idx="538">
                  <c:v>0.27736889699402112</c:v>
                </c:pt>
                <c:pt idx="539">
                  <c:v>0</c:v>
                </c:pt>
                <c:pt idx="540">
                  <c:v>0.27969155276147556</c:v>
                </c:pt>
                <c:pt idx="541">
                  <c:v>0</c:v>
                </c:pt>
                <c:pt idx="542">
                  <c:v>0.2820037795291343</c:v>
                </c:pt>
                <c:pt idx="543">
                  <c:v>0</c:v>
                </c:pt>
                <c:pt idx="544">
                  <c:v>0.28430502978831806</c:v>
                </c:pt>
                <c:pt idx="545">
                  <c:v>0</c:v>
                </c:pt>
                <c:pt idx="546">
                  <c:v>0.28659475499380865</c:v>
                </c:pt>
                <c:pt idx="547">
                  <c:v>0</c:v>
                </c:pt>
                <c:pt idx="548">
                  <c:v>0.28887240577594575</c:v>
                </c:pt>
                <c:pt idx="549">
                  <c:v>0</c:v>
                </c:pt>
                <c:pt idx="550">
                  <c:v>0.29113743215479748</c:v>
                </c:pt>
                <c:pt idx="551">
                  <c:v>0</c:v>
                </c:pt>
                <c:pt idx="552">
                  <c:v>0.2933892837562932</c:v>
                </c:pt>
                <c:pt idx="553">
                  <c:v>0</c:v>
                </c:pt>
                <c:pt idx="554">
                  <c:v>0.29562741003020304</c:v>
                </c:pt>
                <c:pt idx="555">
                  <c:v>0</c:v>
                </c:pt>
                <c:pt idx="556">
                  <c:v>0.29785126046984606</c:v>
                </c:pt>
                <c:pt idx="557">
                  <c:v>0</c:v>
                </c:pt>
                <c:pt idx="558">
                  <c:v>0.30006028483340935</c:v>
                </c:pt>
                <c:pt idx="559">
                  <c:v>0</c:v>
                </c:pt>
                <c:pt idx="560">
                  <c:v>0.30225393336675455</c:v>
                </c:pt>
                <c:pt idx="561">
                  <c:v>0</c:v>
                </c:pt>
                <c:pt idx="562">
                  <c:v>0.30443165702759062</c:v>
                </c:pt>
                <c:pt idx="563">
                  <c:v>0</c:v>
                </c:pt>
                <c:pt idx="564">
                  <c:v>0.30659290771088615</c:v>
                </c:pt>
                <c:pt idx="565">
                  <c:v>0</c:v>
                </c:pt>
                <c:pt idx="566">
                  <c:v>0.30873713847539497</c:v>
                </c:pt>
                <c:pt idx="567">
                  <c:v>0</c:v>
                </c:pt>
                <c:pt idx="568">
                  <c:v>0.31086380377116601</c:v>
                </c:pt>
                <c:pt idx="569">
                  <c:v>0</c:v>
                </c:pt>
                <c:pt idx="570">
                  <c:v>0.31297235966790782</c:v>
                </c:pt>
                <c:pt idx="571">
                  <c:v>0</c:v>
                </c:pt>
                <c:pt idx="572">
                  <c:v>0.31506226408407573</c:v>
                </c:pt>
                <c:pt idx="573">
                  <c:v>0</c:v>
                </c:pt>
                <c:pt idx="574">
                  <c:v>0.31713297701654813</c:v>
                </c:pt>
                <c:pt idx="575">
                  <c:v>0</c:v>
                </c:pt>
                <c:pt idx="576">
                  <c:v>0.3191839607707585</c:v>
                </c:pt>
                <c:pt idx="577">
                  <c:v>0</c:v>
                </c:pt>
                <c:pt idx="578">
                  <c:v>0.32121468019114674</c:v>
                </c:pt>
                <c:pt idx="579">
                  <c:v>0</c:v>
                </c:pt>
                <c:pt idx="580">
                  <c:v>0.3232246028917935</c:v>
                </c:pt>
                <c:pt idx="581">
                  <c:v>0</c:v>
                </c:pt>
                <c:pt idx="582">
                  <c:v>0.32521319948710004</c:v>
                </c:pt>
                <c:pt idx="583">
                  <c:v>0</c:v>
                </c:pt>
                <c:pt idx="584">
                  <c:v>0.32717994382237453</c:v>
                </c:pt>
                <c:pt idx="585">
                  <c:v>0</c:v>
                </c:pt>
                <c:pt idx="586">
                  <c:v>0.32912431320418628</c:v>
                </c:pt>
                <c:pt idx="587">
                  <c:v>0</c:v>
                </c:pt>
                <c:pt idx="588">
                  <c:v>0.33104578863034673</c:v>
                </c:pt>
                <c:pt idx="589">
                  <c:v>0</c:v>
                </c:pt>
                <c:pt idx="590">
                  <c:v>0.33294385501937812</c:v>
                </c:pt>
                <c:pt idx="591">
                  <c:v>0</c:v>
                </c:pt>
                <c:pt idx="592">
                  <c:v>0.33481800143932766</c:v>
                </c:pt>
                <c:pt idx="593">
                  <c:v>0</c:v>
                </c:pt>
                <c:pt idx="594">
                  <c:v>0.33666772133578599</c:v>
                </c:pt>
                <c:pt idx="595">
                  <c:v>0</c:v>
                </c:pt>
                <c:pt idx="596">
                  <c:v>0.33849251275896897</c:v>
                </c:pt>
                <c:pt idx="597">
                  <c:v>0</c:v>
                </c:pt>
                <c:pt idx="598">
                  <c:v>0.34029187858972038</c:v>
                </c:pt>
                <c:pt idx="599">
                  <c:v>0</c:v>
                </c:pt>
                <c:pt idx="600">
                  <c:v>0.34206532676429413</c:v>
                </c:pt>
                <c:pt idx="601">
                  <c:v>0</c:v>
                </c:pt>
                <c:pt idx="602">
                  <c:v>0.34381237049777436</c:v>
                </c:pt>
                <c:pt idx="603">
                  <c:v>0</c:v>
                </c:pt>
                <c:pt idx="604">
                  <c:v>0.34553252850599186</c:v>
                </c:pt>
                <c:pt idx="605">
                  <c:v>0</c:v>
                </c:pt>
                <c:pt idx="606">
                  <c:v>0.34722532522579569</c:v>
                </c:pt>
                <c:pt idx="607">
                  <c:v>0</c:v>
                </c:pt>
                <c:pt idx="608">
                  <c:v>0.34889029103353958</c:v>
                </c:pt>
                <c:pt idx="609">
                  <c:v>0</c:v>
                </c:pt>
                <c:pt idx="610">
                  <c:v>0.350526962461643</c:v>
                </c:pt>
                <c:pt idx="611">
                  <c:v>0</c:v>
                </c:pt>
                <c:pt idx="612">
                  <c:v>0.35213488241308732</c:v>
                </c:pt>
                <c:pt idx="613">
                  <c:v>0</c:v>
                </c:pt>
                <c:pt idx="614">
                  <c:v>0.35371360037370864</c:v>
                </c:pt>
                <c:pt idx="615">
                  <c:v>0</c:v>
                </c:pt>
                <c:pt idx="616">
                  <c:v>0.35526267262214922</c:v>
                </c:pt>
                <c:pt idx="617">
                  <c:v>0</c:v>
                </c:pt>
                <c:pt idx="618">
                  <c:v>0.3567816624373315</c:v>
                </c:pt>
                <c:pt idx="619">
                  <c:v>0</c:v>
                </c:pt>
                <c:pt idx="620">
                  <c:v>0.35827014030331883</c:v>
                </c:pt>
                <c:pt idx="621">
                  <c:v>0</c:v>
                </c:pt>
                <c:pt idx="622">
                  <c:v>0.35972768411142791</c:v>
                </c:pt>
                <c:pt idx="623">
                  <c:v>0</c:v>
                </c:pt>
                <c:pt idx="624">
                  <c:v>0.36115387935946169</c:v>
                </c:pt>
                <c:pt idx="625">
                  <c:v>0</c:v>
                </c:pt>
                <c:pt idx="626">
                  <c:v>0.36254831934792919</c:v>
                </c:pt>
                <c:pt idx="627">
                  <c:v>0</c:v>
                </c:pt>
                <c:pt idx="628">
                  <c:v>0.36391060537312431</c:v>
                </c:pt>
                <c:pt idx="629">
                  <c:v>0</c:v>
                </c:pt>
                <c:pt idx="630">
                  <c:v>0.36524034691693386</c:v>
                </c:pt>
                <c:pt idx="631">
                  <c:v>0</c:v>
                </c:pt>
                <c:pt idx="632">
                  <c:v>0.36653716183325002</c:v>
                </c:pt>
                <c:pt idx="633">
                  <c:v>0</c:v>
                </c:pt>
                <c:pt idx="634">
                  <c:v>0.36780067653086079</c:v>
                </c:pt>
                <c:pt idx="635">
                  <c:v>0</c:v>
                </c:pt>
                <c:pt idx="636">
                  <c:v>0.36903052615269799</c:v>
                </c:pt>
                <c:pt idx="637">
                  <c:v>0</c:v>
                </c:pt>
                <c:pt idx="638">
                  <c:v>0.37022635475132132</c:v>
                </c:pt>
                <c:pt idx="639">
                  <c:v>0</c:v>
                </c:pt>
                <c:pt idx="640">
                  <c:v>0.37138781546052063</c:v>
                </c:pt>
                <c:pt idx="641">
                  <c:v>0</c:v>
                </c:pt>
                <c:pt idx="642">
                  <c:v>0.37251457066292065</c:v>
                </c:pt>
                <c:pt idx="643">
                  <c:v>0</c:v>
                </c:pt>
                <c:pt idx="644">
                  <c:v>0.37360629215347529</c:v>
                </c:pt>
                <c:pt idx="645">
                  <c:v>0</c:v>
                </c:pt>
                <c:pt idx="646">
                  <c:v>0.3746626612987396</c:v>
                </c:pt>
                <c:pt idx="647">
                  <c:v>0</c:v>
                </c:pt>
                <c:pt idx="648">
                  <c:v>0.37568336919181305</c:v>
                </c:pt>
                <c:pt idx="649">
                  <c:v>0</c:v>
                </c:pt>
                <c:pt idx="650">
                  <c:v>0.37666811680284629</c:v>
                </c:pt>
                <c:pt idx="651">
                  <c:v>0</c:v>
                </c:pt>
                <c:pt idx="652">
                  <c:v>0.37761661512501132</c:v>
                </c:pt>
                <c:pt idx="653">
                  <c:v>0</c:v>
                </c:pt>
                <c:pt idx="654">
                  <c:v>0.37852858531583317</c:v>
                </c:pt>
                <c:pt idx="655">
                  <c:v>0</c:v>
                </c:pt>
                <c:pt idx="656">
                  <c:v>0.3794037588337878</c:v>
                </c:pt>
                <c:pt idx="657">
                  <c:v>0</c:v>
                </c:pt>
                <c:pt idx="658">
                  <c:v>0.38024187757007183</c:v>
                </c:pt>
                <c:pt idx="659">
                  <c:v>0</c:v>
                </c:pt>
                <c:pt idx="660">
                  <c:v>0.38104269397545354</c:v>
                </c:pt>
                <c:pt idx="661">
                  <c:v>0</c:v>
                </c:pt>
                <c:pt idx="662">
                  <c:v>0.38180597118211884</c:v>
                </c:pt>
                <c:pt idx="663">
                  <c:v>0</c:v>
                </c:pt>
                <c:pt idx="664">
                  <c:v>0.38253148312042679</c:v>
                </c:pt>
                <c:pt idx="665">
                  <c:v>0</c:v>
                </c:pt>
                <c:pt idx="666">
                  <c:v>0.38321901463049513</c:v>
                </c:pt>
                <c:pt idx="667">
                  <c:v>0</c:v>
                </c:pt>
                <c:pt idx="668">
                  <c:v>0.38386836156853893</c:v>
                </c:pt>
                <c:pt idx="669">
                  <c:v>0</c:v>
                </c:pt>
                <c:pt idx="670">
                  <c:v>0.38447933090788711</c:v>
                </c:pt>
                <c:pt idx="671">
                  <c:v>0</c:v>
                </c:pt>
                <c:pt idx="672">
                  <c:v>0.38505174083460952</c:v>
                </c:pt>
                <c:pt idx="673">
                  <c:v>0</c:v>
                </c:pt>
                <c:pt idx="674">
                  <c:v>0.38558542083768582</c:v>
                </c:pt>
                <c:pt idx="675">
                  <c:v>0</c:v>
                </c:pt>
                <c:pt idx="676">
                  <c:v>0.38608021179365465</c:v>
                </c:pt>
                <c:pt idx="677">
                  <c:v>0</c:v>
                </c:pt>
                <c:pt idx="678">
                  <c:v>0.38653596604568446</c:v>
                </c:pt>
                <c:pt idx="679">
                  <c:v>0</c:v>
                </c:pt>
                <c:pt idx="680">
                  <c:v>0.38695254747701058</c:v>
                </c:pt>
                <c:pt idx="681">
                  <c:v>0</c:v>
                </c:pt>
                <c:pt idx="682">
                  <c:v>0.38732983157868728</c:v>
                </c:pt>
                <c:pt idx="683">
                  <c:v>0</c:v>
                </c:pt>
                <c:pt idx="684">
                  <c:v>0.38766770551160795</c:v>
                </c:pt>
                <c:pt idx="685">
                  <c:v>0</c:v>
                </c:pt>
                <c:pt idx="686">
                  <c:v>0.38796606816275014</c:v>
                </c:pt>
                <c:pt idx="687">
                  <c:v>0</c:v>
                </c:pt>
                <c:pt idx="688">
                  <c:v>0.38822483019560616</c:v>
                </c:pt>
                <c:pt idx="689">
                  <c:v>0</c:v>
                </c:pt>
                <c:pt idx="690">
                  <c:v>0.38844391409476342</c:v>
                </c:pt>
                <c:pt idx="691">
                  <c:v>0</c:v>
                </c:pt>
                <c:pt idx="692">
                  <c:v>0.38862325420460453</c:v>
                </c:pt>
                <c:pt idx="693">
                  <c:v>0</c:v>
                </c:pt>
                <c:pt idx="694">
                  <c:v>0.38876279676209929</c:v>
                </c:pt>
                <c:pt idx="695">
                  <c:v>0</c:v>
                </c:pt>
                <c:pt idx="696">
                  <c:v>0.38886249992366584</c:v>
                </c:pt>
                <c:pt idx="697">
                  <c:v>0</c:v>
                </c:pt>
                <c:pt idx="698">
                  <c:v>0.38892233378608204</c:v>
                </c:pt>
                <c:pt idx="699">
                  <c:v>0</c:v>
                </c:pt>
                <c:pt idx="700">
                  <c:v>0.38894228040143269</c:v>
                </c:pt>
                <c:pt idx="701">
                  <c:v>0</c:v>
                </c:pt>
                <c:pt idx="702">
                  <c:v>0.38892233378608226</c:v>
                </c:pt>
                <c:pt idx="703">
                  <c:v>0</c:v>
                </c:pt>
                <c:pt idx="704">
                  <c:v>0.38886249992366634</c:v>
                </c:pt>
                <c:pt idx="705">
                  <c:v>0</c:v>
                </c:pt>
                <c:pt idx="706">
                  <c:v>0.38876279676210007</c:v>
                </c:pt>
                <c:pt idx="707">
                  <c:v>0</c:v>
                </c:pt>
                <c:pt idx="708">
                  <c:v>0.38862325420460547</c:v>
                </c:pt>
                <c:pt idx="709">
                  <c:v>0</c:v>
                </c:pt>
                <c:pt idx="710">
                  <c:v>0.38844391409476459</c:v>
                </c:pt>
                <c:pt idx="711">
                  <c:v>0</c:v>
                </c:pt>
                <c:pt idx="712">
                  <c:v>0.38822483019560761</c:v>
                </c:pt>
                <c:pt idx="713">
                  <c:v>0</c:v>
                </c:pt>
                <c:pt idx="714">
                  <c:v>0.38796606816275186</c:v>
                </c:pt>
                <c:pt idx="715">
                  <c:v>0</c:v>
                </c:pt>
                <c:pt idx="716">
                  <c:v>0.38766770551160984</c:v>
                </c:pt>
                <c:pt idx="717">
                  <c:v>0</c:v>
                </c:pt>
                <c:pt idx="718">
                  <c:v>0.38732983157868944</c:v>
                </c:pt>
                <c:pt idx="719">
                  <c:v>0</c:v>
                </c:pt>
                <c:pt idx="720">
                  <c:v>0.38695254747701296</c:v>
                </c:pt>
                <c:pt idx="721">
                  <c:v>0</c:v>
                </c:pt>
                <c:pt idx="722">
                  <c:v>0.38653596604568707</c:v>
                </c:pt>
                <c:pt idx="723">
                  <c:v>0</c:v>
                </c:pt>
                <c:pt idx="724">
                  <c:v>0.38608021179365754</c:v>
                </c:pt>
                <c:pt idx="725">
                  <c:v>0</c:v>
                </c:pt>
                <c:pt idx="726">
                  <c:v>0.38558542083768893</c:v>
                </c:pt>
                <c:pt idx="727">
                  <c:v>0</c:v>
                </c:pt>
                <c:pt idx="728">
                  <c:v>0.38505174083461291</c:v>
                </c:pt>
                <c:pt idx="729">
                  <c:v>0</c:v>
                </c:pt>
                <c:pt idx="730">
                  <c:v>0.38447933090789072</c:v>
                </c:pt>
                <c:pt idx="731">
                  <c:v>0</c:v>
                </c:pt>
                <c:pt idx="732">
                  <c:v>0.3838683615685427</c:v>
                </c:pt>
                <c:pt idx="733">
                  <c:v>0</c:v>
                </c:pt>
                <c:pt idx="734">
                  <c:v>0.38321901463049923</c:v>
                </c:pt>
                <c:pt idx="735">
                  <c:v>0</c:v>
                </c:pt>
                <c:pt idx="736">
                  <c:v>0.38253148312043106</c:v>
                </c:pt>
                <c:pt idx="737">
                  <c:v>0</c:v>
                </c:pt>
                <c:pt idx="738">
                  <c:v>0.38180597118212334</c:v>
                </c:pt>
                <c:pt idx="739">
                  <c:v>0</c:v>
                </c:pt>
                <c:pt idx="740">
                  <c:v>0.38104269397545826</c:v>
                </c:pt>
                <c:pt idx="741">
                  <c:v>0</c:v>
                </c:pt>
                <c:pt idx="742">
                  <c:v>0.38024187757007677</c:v>
                </c:pt>
                <c:pt idx="743">
                  <c:v>0</c:v>
                </c:pt>
                <c:pt idx="744">
                  <c:v>0.37940375883379301</c:v>
                </c:pt>
                <c:pt idx="745">
                  <c:v>0</c:v>
                </c:pt>
                <c:pt idx="746">
                  <c:v>0.37852858531583861</c:v>
                </c:pt>
                <c:pt idx="747">
                  <c:v>0</c:v>
                </c:pt>
                <c:pt idx="748">
                  <c:v>0.37761661512501693</c:v>
                </c:pt>
                <c:pt idx="749">
                  <c:v>0</c:v>
                </c:pt>
                <c:pt idx="750">
                  <c:v>0.37666811680285217</c:v>
                </c:pt>
                <c:pt idx="751">
                  <c:v>0</c:v>
                </c:pt>
                <c:pt idx="752">
                  <c:v>0.37568336919181911</c:v>
                </c:pt>
                <c:pt idx="753">
                  <c:v>0</c:v>
                </c:pt>
                <c:pt idx="754">
                  <c:v>0.37466266129874592</c:v>
                </c:pt>
                <c:pt idx="755">
                  <c:v>0</c:v>
                </c:pt>
                <c:pt idx="756">
                  <c:v>0.37360629215348179</c:v>
                </c:pt>
                <c:pt idx="757">
                  <c:v>0</c:v>
                </c:pt>
                <c:pt idx="758">
                  <c:v>0.37251457066292742</c:v>
                </c:pt>
                <c:pt idx="759">
                  <c:v>0</c:v>
                </c:pt>
                <c:pt idx="760">
                  <c:v>0.37138781546052757</c:v>
                </c:pt>
                <c:pt idx="761">
                  <c:v>0</c:v>
                </c:pt>
                <c:pt idx="762">
                  <c:v>0.37022635475132848</c:v>
                </c:pt>
                <c:pt idx="763">
                  <c:v>0</c:v>
                </c:pt>
                <c:pt idx="764">
                  <c:v>0.36903052615270537</c:v>
                </c:pt>
                <c:pt idx="765">
                  <c:v>0</c:v>
                </c:pt>
                <c:pt idx="766">
                  <c:v>0.36780067653086834</c:v>
                </c:pt>
                <c:pt idx="767">
                  <c:v>0</c:v>
                </c:pt>
                <c:pt idx="768">
                  <c:v>0.3665371618332578</c:v>
                </c:pt>
                <c:pt idx="769">
                  <c:v>0</c:v>
                </c:pt>
                <c:pt idx="770">
                  <c:v>0.36524034691694185</c:v>
                </c:pt>
                <c:pt idx="771">
                  <c:v>0</c:v>
                </c:pt>
                <c:pt idx="772">
                  <c:v>0.36391060537313241</c:v>
                </c:pt>
                <c:pt idx="773">
                  <c:v>0</c:v>
                </c:pt>
                <c:pt idx="774">
                  <c:v>0.36254831934793758</c:v>
                </c:pt>
                <c:pt idx="775">
                  <c:v>0</c:v>
                </c:pt>
                <c:pt idx="776">
                  <c:v>0.36115387935947024</c:v>
                </c:pt>
                <c:pt idx="777">
                  <c:v>0</c:v>
                </c:pt>
                <c:pt idx="778">
                  <c:v>0.35972768411143669</c:v>
                </c:pt>
                <c:pt idx="779">
                  <c:v>0</c:v>
                </c:pt>
                <c:pt idx="780">
                  <c:v>0.35827014030332777</c:v>
                </c:pt>
                <c:pt idx="781">
                  <c:v>0</c:v>
                </c:pt>
                <c:pt idx="782">
                  <c:v>0.35678166243734061</c:v>
                </c:pt>
                <c:pt idx="783">
                  <c:v>0</c:v>
                </c:pt>
                <c:pt idx="784">
                  <c:v>0.35526267262215849</c:v>
                </c:pt>
                <c:pt idx="785">
                  <c:v>0</c:v>
                </c:pt>
                <c:pt idx="786">
                  <c:v>0.35371360037371813</c:v>
                </c:pt>
                <c:pt idx="787">
                  <c:v>0</c:v>
                </c:pt>
                <c:pt idx="788">
                  <c:v>0.35213488241309698</c:v>
                </c:pt>
                <c:pt idx="789">
                  <c:v>0</c:v>
                </c:pt>
                <c:pt idx="790">
                  <c:v>0.35052696246165282</c:v>
                </c:pt>
                <c:pt idx="791">
                  <c:v>0</c:v>
                </c:pt>
                <c:pt idx="792">
                  <c:v>0.34889029103354957</c:v>
                </c:pt>
                <c:pt idx="793">
                  <c:v>0</c:v>
                </c:pt>
                <c:pt idx="794">
                  <c:v>0.34722532522580585</c:v>
                </c:pt>
                <c:pt idx="795">
                  <c:v>0</c:v>
                </c:pt>
                <c:pt idx="796">
                  <c:v>0.34553252850600219</c:v>
                </c:pt>
                <c:pt idx="797">
                  <c:v>0</c:v>
                </c:pt>
                <c:pt idx="798">
                  <c:v>0.34381237049778485</c:v>
                </c:pt>
                <c:pt idx="799">
                  <c:v>0</c:v>
                </c:pt>
                <c:pt idx="800">
                  <c:v>0.34206532676430479</c:v>
                </c:pt>
                <c:pt idx="801">
                  <c:v>0</c:v>
                </c:pt>
                <c:pt idx="802">
                  <c:v>0.34029187858973114</c:v>
                </c:pt>
                <c:pt idx="803">
                  <c:v>0</c:v>
                </c:pt>
                <c:pt idx="804">
                  <c:v>0.33849251275897996</c:v>
                </c:pt>
                <c:pt idx="805">
                  <c:v>0</c:v>
                </c:pt>
                <c:pt idx="806">
                  <c:v>0.33666772133579714</c:v>
                </c:pt>
                <c:pt idx="807">
                  <c:v>0</c:v>
                </c:pt>
                <c:pt idx="808">
                  <c:v>0.33481800143933899</c:v>
                </c:pt>
                <c:pt idx="809">
                  <c:v>0</c:v>
                </c:pt>
                <c:pt idx="810">
                  <c:v>0.33294385501938961</c:v>
                </c:pt>
                <c:pt idx="811">
                  <c:v>0</c:v>
                </c:pt>
                <c:pt idx="812">
                  <c:v>0.33104578863035827</c:v>
                </c:pt>
                <c:pt idx="813">
                  <c:v>0</c:v>
                </c:pt>
                <c:pt idx="814">
                  <c:v>0.32912431320419799</c:v>
                </c:pt>
                <c:pt idx="815">
                  <c:v>0</c:v>
                </c:pt>
                <c:pt idx="816">
                  <c:v>0.32717994382238641</c:v>
                </c:pt>
                <c:pt idx="817">
                  <c:v>0</c:v>
                </c:pt>
                <c:pt idx="818">
                  <c:v>0.32521319948711203</c:v>
                </c:pt>
                <c:pt idx="819">
                  <c:v>0</c:v>
                </c:pt>
                <c:pt idx="820">
                  <c:v>0.32322460289180566</c:v>
                </c:pt>
                <c:pt idx="821">
                  <c:v>0</c:v>
                </c:pt>
                <c:pt idx="822">
                  <c:v>0.32121468019115901</c:v>
                </c:pt>
                <c:pt idx="823">
                  <c:v>0</c:v>
                </c:pt>
                <c:pt idx="824">
                  <c:v>0.31918396077077094</c:v>
                </c:pt>
                <c:pt idx="825">
                  <c:v>0</c:v>
                </c:pt>
                <c:pt idx="826">
                  <c:v>0.31713297701656062</c:v>
                </c:pt>
                <c:pt idx="827">
                  <c:v>0</c:v>
                </c:pt>
                <c:pt idx="828">
                  <c:v>0.31506226408408838</c:v>
                </c:pt>
                <c:pt idx="829">
                  <c:v>0</c:v>
                </c:pt>
                <c:pt idx="830">
                  <c:v>0.31297235966792059</c:v>
                </c:pt>
                <c:pt idx="831">
                  <c:v>0</c:v>
                </c:pt>
                <c:pt idx="832">
                  <c:v>0.31086380377117884</c:v>
                </c:pt>
                <c:pt idx="833">
                  <c:v>0</c:v>
                </c:pt>
                <c:pt idx="834">
                  <c:v>0.30873713847540796</c:v>
                </c:pt>
                <c:pt idx="835">
                  <c:v>0</c:v>
                </c:pt>
                <c:pt idx="836">
                  <c:v>0.30659290771089925</c:v>
                </c:pt>
                <c:pt idx="837">
                  <c:v>0</c:v>
                </c:pt>
                <c:pt idx="838">
                  <c:v>0.30443165702760377</c:v>
                </c:pt>
                <c:pt idx="839">
                  <c:v>0</c:v>
                </c:pt>
                <c:pt idx="840">
                  <c:v>0.30225393336676781</c:v>
                </c:pt>
                <c:pt idx="841">
                  <c:v>0</c:v>
                </c:pt>
                <c:pt idx="842">
                  <c:v>0.30006028483342267</c:v>
                </c:pt>
                <c:pt idx="843">
                  <c:v>0</c:v>
                </c:pt>
                <c:pt idx="844">
                  <c:v>0.29785126046985955</c:v>
                </c:pt>
                <c:pt idx="845">
                  <c:v>0</c:v>
                </c:pt>
                <c:pt idx="846">
                  <c:v>0.29562741003021653</c:v>
                </c:pt>
                <c:pt idx="847">
                  <c:v>0</c:v>
                </c:pt>
                <c:pt idx="848">
                  <c:v>0.29338928375630685</c:v>
                </c:pt>
                <c:pt idx="849">
                  <c:v>0</c:v>
                </c:pt>
                <c:pt idx="850">
                  <c:v>0.29113743215481114</c:v>
                </c:pt>
                <c:pt idx="851">
                  <c:v>0</c:v>
                </c:pt>
                <c:pt idx="852">
                  <c:v>0.28887240577595957</c:v>
                </c:pt>
                <c:pt idx="853">
                  <c:v>0</c:v>
                </c:pt>
                <c:pt idx="854">
                  <c:v>0.28659475499382253</c:v>
                </c:pt>
                <c:pt idx="855">
                  <c:v>0</c:v>
                </c:pt>
                <c:pt idx="856">
                  <c:v>0.284305029788332</c:v>
                </c:pt>
                <c:pt idx="857">
                  <c:v>0</c:v>
                </c:pt>
                <c:pt idx="858">
                  <c:v>0.28200377952914835</c:v>
                </c:pt>
                <c:pt idx="859">
                  <c:v>0</c:v>
                </c:pt>
                <c:pt idx="860">
                  <c:v>0.27969155276148966</c:v>
                </c:pt>
                <c:pt idx="861">
                  <c:v>0</c:v>
                </c:pt>
                <c:pt idx="862">
                  <c:v>0.27736889699403522</c:v>
                </c:pt>
                <c:pt idx="863">
                  <c:v>0</c:v>
                </c:pt>
                <c:pt idx="864">
                  <c:v>0.2750363584890142</c:v>
                </c:pt>
                <c:pt idx="865">
                  <c:v>0</c:v>
                </c:pt>
                <c:pt idx="866">
                  <c:v>0.27269448205458724</c:v>
                </c:pt>
                <c:pt idx="867">
                  <c:v>0</c:v>
                </c:pt>
                <c:pt idx="868">
                  <c:v>0.27034381083962761</c:v>
                </c:pt>
                <c:pt idx="869">
                  <c:v>0</c:v>
                </c:pt>
                <c:pt idx="870">
                  <c:v>0.26798488613100352</c:v>
                </c:pt>
                <c:pt idx="871">
                  <c:v>0</c:v>
                </c:pt>
                <c:pt idx="872">
                  <c:v>0.26561824715346372</c:v>
                </c:pt>
                <c:pt idx="873">
                  <c:v>0</c:v>
                </c:pt>
                <c:pt idx="874">
                  <c:v>0.26324443087222332</c:v>
                </c:pt>
                <c:pt idx="875">
                  <c:v>0</c:v>
                </c:pt>
                <c:pt idx="876">
                  <c:v>0.26086397179834508</c:v>
                </c:pt>
                <c:pt idx="877">
                  <c:v>0</c:v>
                </c:pt>
                <c:pt idx="878">
                  <c:v>0.25847740179700945</c:v>
                </c:pt>
                <c:pt idx="879">
                  <c:v>0</c:v>
                </c:pt>
                <c:pt idx="880">
                  <c:v>0.25608524989876197</c:v>
                </c:pt>
                <c:pt idx="881">
                  <c:v>0</c:v>
                </c:pt>
                <c:pt idx="882">
                  <c:v>0.25368804211382529</c:v>
                </c:pt>
                <c:pt idx="883">
                  <c:v>0</c:v>
                </c:pt>
                <c:pt idx="884">
                  <c:v>0.25128630124956031</c:v>
                </c:pt>
                <c:pt idx="885">
                  <c:v>0</c:v>
                </c:pt>
                <c:pt idx="886">
                  <c:v>0.248880546731156</c:v>
                </c:pt>
                <c:pt idx="887">
                  <c:v>0</c:v>
                </c:pt>
                <c:pt idx="888">
                  <c:v>0.24647129442562754</c:v>
                </c:pt>
                <c:pt idx="889">
                  <c:v>0</c:v>
                </c:pt>
                <c:pt idx="890">
                  <c:v>0.24405905646919618</c:v>
                </c:pt>
                <c:pt idx="891">
                  <c:v>0</c:v>
                </c:pt>
                <c:pt idx="892">
                  <c:v>0.24164434109812427</c:v>
                </c:pt>
                <c:pt idx="893">
                  <c:v>0</c:v>
                </c:pt>
                <c:pt idx="894">
                  <c:v>0.23922765248307312</c:v>
                </c:pt>
                <c:pt idx="895">
                  <c:v>0</c:v>
                </c:pt>
                <c:pt idx="896">
                  <c:v>0.23680949056704989</c:v>
                </c:pt>
                <c:pt idx="897">
                  <c:v>0</c:v>
                </c:pt>
                <c:pt idx="898">
                  <c:v>0.23439035090700674</c:v>
                </c:pt>
                <c:pt idx="899">
                  <c:v>0</c:v>
                </c:pt>
                <c:pt idx="900">
                  <c:v>0.23197072451915055</c:v>
                </c:pt>
                <c:pt idx="901">
                  <c:v>0</c:v>
                </c:pt>
                <c:pt idx="902">
                  <c:v>0.22955109772802057</c:v>
                </c:pt>
                <c:pt idx="903">
                  <c:v>0</c:v>
                </c:pt>
                <c:pt idx="904">
                  <c:v>0.22713195201938677</c:v>
                </c:pt>
                <c:pt idx="905">
                  <c:v>0</c:v>
                </c:pt>
                <c:pt idx="906">
                  <c:v>0.224713763897019</c:v>
                </c:pt>
                <c:pt idx="907">
                  <c:v>0</c:v>
                </c:pt>
                <c:pt idx="908">
                  <c:v>0.22229700474337336</c:v>
                </c:pt>
                <c:pt idx="909">
                  <c:v>0</c:v>
                </c:pt>
                <c:pt idx="910">
                  <c:v>0.21988214068424017</c:v>
                </c:pt>
                <c:pt idx="911">
                  <c:v>0</c:v>
                </c:pt>
                <c:pt idx="912">
                  <c:v>0.21746963245739301</c:v>
                </c:pt>
                <c:pt idx="913">
                  <c:v>0</c:v>
                </c:pt>
                <c:pt idx="914">
                  <c:v>0.21505993528527678</c:v>
                </c:pt>
                <c:pt idx="915">
                  <c:v>0</c:v>
                </c:pt>
                <c:pt idx="916">
                  <c:v>0.21265349875176826</c:v>
                </c:pt>
                <c:pt idx="917">
                  <c:v>0</c:v>
                </c:pt>
                <c:pt idx="918">
                  <c:v>0.21025076668304044</c:v>
                </c:pt>
                <c:pt idx="919">
                  <c:v>0</c:v>
                </c:pt>
                <c:pt idx="920">
                  <c:v>0.20785217703255765</c:v>
                </c:pt>
                <c:pt idx="921">
                  <c:v>0</c:v>
                </c:pt>
                <c:pt idx="922">
                  <c:v>0.2054581617702268</c:v>
                </c:pt>
                <c:pt idx="923">
                  <c:v>0</c:v>
                </c:pt>
                <c:pt idx="924">
                  <c:v>0.20306914677572496</c:v>
                </c:pt>
                <c:pt idx="925">
                  <c:v>0</c:v>
                </c:pt>
                <c:pt idx="926">
                  <c:v>0.20068555173602232</c:v>
                </c:pt>
                <c:pt idx="927">
                  <c:v>0</c:v>
                </c:pt>
                <c:pt idx="928">
                  <c:v>0.19830779004711538</c:v>
                </c:pt>
                <c:pt idx="929">
                  <c:v>0</c:v>
                </c:pt>
                <c:pt idx="930">
                  <c:v>0.19593626871998177</c:v>
                </c:pt>
                <c:pt idx="931">
                  <c:v>0</c:v>
                </c:pt>
                <c:pt idx="932">
                  <c:v>0.19357138829076642</c:v>
                </c:pt>
                <c:pt idx="933">
                  <c:v>0</c:v>
                </c:pt>
                <c:pt idx="934">
                  <c:v>0.19121354273520436</c:v>
                </c:pt>
                <c:pt idx="935">
                  <c:v>0</c:v>
                </c:pt>
                <c:pt idx="936">
                  <c:v>0.18886311938728284</c:v>
                </c:pt>
                <c:pt idx="937">
                  <c:v>0</c:v>
                </c:pt>
                <c:pt idx="938">
                  <c:v>0.18652049886214345</c:v>
                </c:pt>
                <c:pt idx="939">
                  <c:v>0</c:v>
                </c:pt>
                <c:pt idx="940">
                  <c:v>0.18418605498321983</c:v>
                </c:pt>
                <c:pt idx="941">
                  <c:v>0</c:v>
                </c:pt>
                <c:pt idx="942">
                  <c:v>0.18186015471360623</c:v>
                </c:pt>
                <c:pt idx="943">
                  <c:v>0</c:v>
                </c:pt>
                <c:pt idx="944">
                  <c:v>0.17954315809164706</c:v>
                </c:pt>
                <c:pt idx="945">
                  <c:v>0</c:v>
                </c:pt>
                <c:pt idx="946">
                  <c:v>0.17723541817073635</c:v>
                </c:pt>
                <c:pt idx="947">
                  <c:v>0</c:v>
                </c:pt>
                <c:pt idx="948">
                  <c:v>0.17493728096331207</c:v>
                </c:pt>
                <c:pt idx="949">
                  <c:v>0</c:v>
                </c:pt>
                <c:pt idx="950">
                  <c:v>0.17264908538902865</c:v>
                </c:pt>
                <c:pt idx="951">
                  <c:v>0</c:v>
                </c:pt>
                <c:pt idx="952">
                  <c:v>0.17037116322708704</c:v>
                </c:pt>
                <c:pt idx="953">
                  <c:v>0</c:v>
                </c:pt>
                <c:pt idx="954">
                  <c:v>0.16810383907270024</c:v>
                </c:pt>
                <c:pt idx="955">
                  <c:v>0</c:v>
                </c:pt>
                <c:pt idx="956">
                  <c:v>0.16584743029766899</c:v>
                </c:pt>
                <c:pt idx="957">
                  <c:v>0</c:v>
                </c:pt>
                <c:pt idx="958">
                  <c:v>0.16360224701503959</c:v>
                </c:pt>
                <c:pt idx="959">
                  <c:v>0</c:v>
                </c:pt>
                <c:pt idx="960">
                  <c:v>0.16136859204781392</c:v>
                </c:pt>
                <c:pt idx="961">
                  <c:v>0</c:v>
                </c:pt>
                <c:pt idx="962">
                  <c:v>0.15914676090167895</c:v>
                </c:pt>
                <c:pt idx="963">
                  <c:v>0</c:v>
                </c:pt>
                <c:pt idx="964">
                  <c:v>0.15693704174172032</c:v>
                </c:pt>
                <c:pt idx="965">
                  <c:v>0</c:v>
                </c:pt>
                <c:pt idx="966">
                  <c:v>0.15473971537308329</c:v>
                </c:pt>
                <c:pt idx="967">
                  <c:v>0</c:v>
                </c:pt>
                <c:pt idx="968">
                  <c:v>0.15255505522554055</c:v>
                </c:pt>
                <c:pt idx="969">
                  <c:v>0</c:v>
                </c:pt>
                <c:pt idx="970">
                  <c:v>0.15038332734192597</c:v>
                </c:pt>
                <c:pt idx="971">
                  <c:v>0</c:v>
                </c:pt>
                <c:pt idx="972">
                  <c:v>0.14822479037038938</c:v>
                </c:pt>
                <c:pt idx="973">
                  <c:v>0</c:v>
                </c:pt>
                <c:pt idx="974">
                  <c:v>0.14607969556042713</c:v>
                </c:pt>
                <c:pt idx="975">
                  <c:v>0</c:v>
                </c:pt>
                <c:pt idx="976">
                  <c:v>0.14394828676263993</c:v>
                </c:pt>
                <c:pt idx="977">
                  <c:v>0</c:v>
                </c:pt>
                <c:pt idx="978">
                  <c:v>0.14183080043216786</c:v>
                </c:pt>
                <c:pt idx="979">
                  <c:v>0</c:v>
                </c:pt>
                <c:pt idx="980">
                  <c:v>0.13972746563575103</c:v>
                </c:pt>
                <c:pt idx="981">
                  <c:v>0</c:v>
                </c:pt>
                <c:pt idx="982">
                  <c:v>0.13763850406236183</c:v>
                </c:pt>
                <c:pt idx="983">
                  <c:v>0</c:v>
                </c:pt>
                <c:pt idx="984">
                  <c:v>0.13556413003735368</c:v>
                </c:pt>
                <c:pt idx="985">
                  <c:v>0</c:v>
                </c:pt>
                <c:pt idx="986">
                  <c:v>0.13350455054006843</c:v>
                </c:pt>
                <c:pt idx="987">
                  <c:v>0</c:v>
                </c:pt>
                <c:pt idx="988">
                  <c:v>0.13145996522484477</c:v>
                </c:pt>
                <c:pt idx="989">
                  <c:v>0</c:v>
                </c:pt>
                <c:pt idx="990">
                  <c:v>0.12943056644536621</c:v>
                </c:pt>
                <c:pt idx="991">
                  <c:v>0</c:v>
                </c:pt>
                <c:pt idx="992">
                  <c:v>0.12741653928228763</c:v>
                </c:pt>
                <c:pt idx="993">
                  <c:v>0</c:v>
                </c:pt>
                <c:pt idx="994">
                  <c:v>0.12541806157407712</c:v>
                </c:pt>
                <c:pt idx="995">
                  <c:v>0</c:v>
                </c:pt>
                <c:pt idx="996">
                  <c:v>0.12343530395100809</c:v>
                </c:pt>
                <c:pt idx="997">
                  <c:v>0</c:v>
                </c:pt>
                <c:pt idx="998">
                  <c:v>0.12146842987223679</c:v>
                </c:pt>
                <c:pt idx="999">
                  <c:v>0</c:v>
                </c:pt>
                <c:pt idx="1000">
                  <c:v>0.11951759566589744</c:v>
                </c:pt>
                <c:pt idx="1001">
                  <c:v>0</c:v>
                </c:pt>
                <c:pt idx="1002">
                  <c:v>0.11758295057214753</c:v>
                </c:pt>
                <c:pt idx="1003">
                  <c:v>0</c:v>
                </c:pt>
                <c:pt idx="1004">
                  <c:v>0.11566463678909374</c:v>
                </c:pt>
                <c:pt idx="1005">
                  <c:v>0</c:v>
                </c:pt>
                <c:pt idx="1006">
                  <c:v>0.1137627895215287</c:v>
                </c:pt>
                <c:pt idx="1007">
                  <c:v>0</c:v>
                </c:pt>
                <c:pt idx="1008">
                  <c:v>0.11187753703240727</c:v>
                </c:pt>
                <c:pt idx="1009">
                  <c:v>0</c:v>
                </c:pt>
                <c:pt idx="1010">
                  <c:v>0.11000900069699106</c:v>
                </c:pt>
                <c:pt idx="1011">
                  <c:v>0</c:v>
                </c:pt>
                <c:pt idx="1012">
                  <c:v>0.10815729505958768</c:v>
                </c:pt>
                <c:pt idx="1013">
                  <c:v>0</c:v>
                </c:pt>
                <c:pt idx="1014">
                  <c:v>0.10632252789281244</c:v>
                </c:pt>
                <c:pt idx="1015">
                  <c:v>0</c:v>
                </c:pt>
                <c:pt idx="1016">
                  <c:v>0.10450480025929768</c:v>
                </c:pt>
                <c:pt idx="1017">
                  <c:v>0</c:v>
                </c:pt>
                <c:pt idx="1018">
                  <c:v>0.10270420657577581</c:v>
                </c:pt>
                <c:pt idx="1019">
                  <c:v>0</c:v>
                </c:pt>
                <c:pt idx="1020">
                  <c:v>0.10092083467946075</c:v>
                </c:pt>
                <c:pt idx="1021">
                  <c:v>0</c:v>
                </c:pt>
                <c:pt idx="1022">
                  <c:v>9.9154765896652494E-2</c:v>
                </c:pt>
                <c:pt idx="1023">
                  <c:v>0</c:v>
                </c:pt>
                <c:pt idx="1024">
                  <c:v>9.7406075113488907E-2</c:v>
                </c:pt>
                <c:pt idx="1025">
                  <c:v>0</c:v>
                </c:pt>
                <c:pt idx="1026">
                  <c:v>9.5674830848768655E-2</c:v>
                </c:pt>
                <c:pt idx="1027">
                  <c:v>0</c:v>
                </c:pt>
                <c:pt idx="1028">
                  <c:v>9.3961095328769201E-2</c:v>
                </c:pt>
                <c:pt idx="1029">
                  <c:v>0</c:v>
                </c:pt>
                <c:pt idx="1030">
                  <c:v>9.2264924563982928E-2</c:v>
                </c:pt>
                <c:pt idx="1031">
                  <c:v>0</c:v>
                </c:pt>
                <c:pt idx="1032">
                  <c:v>9.0586368427695449E-2</c:v>
                </c:pt>
                <c:pt idx="1033">
                  <c:v>0</c:v>
                </c:pt>
                <c:pt idx="1034">
                  <c:v>8.8925470736328532E-2</c:v>
                </c:pt>
                <c:pt idx="1035">
                  <c:v>0</c:v>
                </c:pt>
                <c:pt idx="1036">
                  <c:v>8.7282269331472276E-2</c:v>
                </c:pt>
                <c:pt idx="1037">
                  <c:v>0</c:v>
                </c:pt>
                <c:pt idx="1038">
                  <c:v>8.5656796163528712E-2</c:v>
                </c:pt>
                <c:pt idx="1039">
                  <c:v>0</c:v>
                </c:pt>
                <c:pt idx="1040">
                  <c:v>8.4049077376891587E-2</c:v>
                </c:pt>
                <c:pt idx="1041">
                  <c:v>0</c:v>
                </c:pt>
                <c:pt idx="1042">
                  <c:v>8.2459133396585282E-2</c:v>
                </c:pt>
                <c:pt idx="1043">
                  <c:v>0</c:v>
                </c:pt>
                <c:pt idx="1044">
                  <c:v>8.0886979016287414E-2</c:v>
                </c:pt>
                <c:pt idx="1045">
                  <c:v>0</c:v>
                </c:pt>
                <c:pt idx="1046">
                  <c:v>7.9332623487659501E-2</c:v>
                </c:pt>
                <c:pt idx="1047">
                  <c:v>0</c:v>
                </c:pt>
                <c:pt idx="1048">
                  <c:v>7.7796070610910081E-2</c:v>
                </c:pt>
                <c:pt idx="1049">
                  <c:v>0</c:v>
                </c:pt>
                <c:pt idx="1050">
                  <c:v>7.6277318826515908E-2</c:v>
                </c:pt>
                <c:pt idx="1051">
                  <c:v>0</c:v>
                </c:pt>
                <c:pt idx="1052">
                  <c:v>7.4776361308026562E-2</c:v>
                </c:pt>
                <c:pt idx="1053">
                  <c:v>0</c:v>
                </c:pt>
                <c:pt idx="1054">
                  <c:v>7.329318605587877E-2</c:v>
                </c:pt>
                <c:pt idx="1055">
                  <c:v>0</c:v>
                </c:pt>
                <c:pt idx="1056">
                  <c:v>7.1827775992147042E-2</c:v>
                </c:pt>
                <c:pt idx="1057">
                  <c:v>0</c:v>
                </c:pt>
                <c:pt idx="1058">
                  <c:v>7.0380109056158352E-2</c:v>
                </c:pt>
                <c:pt idx="1059">
                  <c:v>0</c:v>
                </c:pt>
                <c:pt idx="1060">
                  <c:v>6.895015830089829E-2</c:v>
                </c:pt>
                <c:pt idx="1061">
                  <c:v>0</c:v>
                </c:pt>
                <c:pt idx="1062">
                  <c:v>6.7537891990138071E-2</c:v>
                </c:pt>
                <c:pt idx="1063">
                  <c:v>0</c:v>
                </c:pt>
                <c:pt idx="1064">
                  <c:v>6.6143273696211341E-2</c:v>
                </c:pt>
                <c:pt idx="1065">
                  <c:v>0</c:v>
                </c:pt>
                <c:pt idx="1066">
                  <c:v>6.4766262398371591E-2</c:v>
                </c:pt>
                <c:pt idx="1067">
                  <c:v>0</c:v>
                </c:pt>
                <c:pt idx="1068">
                  <c:v>6.340681258166081E-2</c:v>
                </c:pt>
                <c:pt idx="1069">
                  <c:v>0</c:v>
                </c:pt>
                <c:pt idx="1070">
                  <c:v>6.2064874336221855E-2</c:v>
                </c:pt>
                <c:pt idx="1071">
                  <c:v>0</c:v>
                </c:pt>
                <c:pt idx="1072">
                  <c:v>6.0740393456987209E-2</c:v>
                </c:pt>
                <c:pt idx="1073">
                  <c:v>0</c:v>
                </c:pt>
                <c:pt idx="1074">
                  <c:v>5.9433311543677959E-2</c:v>
                </c:pt>
                <c:pt idx="1075">
                  <c:v>0</c:v>
                </c:pt>
                <c:pt idx="1076">
                  <c:v>5.8143566101048295E-2</c:v>
                </c:pt>
                <c:pt idx="1077">
                  <c:v>0</c:v>
                </c:pt>
                <c:pt idx="1078">
                  <c:v>5.6871090639310805E-2</c:v>
                </c:pt>
                <c:pt idx="1079">
                  <c:v>0</c:v>
                </c:pt>
                <c:pt idx="1080">
                  <c:v>5.5615814774680188E-2</c:v>
                </c:pt>
                <c:pt idx="1081">
                  <c:v>0</c:v>
                </c:pt>
                <c:pt idx="1082">
                  <c:v>5.4377664329972909E-2</c:v>
                </c:pt>
                <c:pt idx="1083">
                  <c:v>0</c:v>
                </c:pt>
                <c:pt idx="1084">
                  <c:v>5.315656143520215E-2</c:v>
                </c:pt>
                <c:pt idx="1085">
                  <c:v>0</c:v>
                </c:pt>
                <c:pt idx="1086">
                  <c:v>5.1952424628108611E-2</c:v>
                </c:pt>
                <c:pt idx="1087">
                  <c:v>0</c:v>
                </c:pt>
                <c:pt idx="1088">
                  <c:v>5.0765168954568188E-2</c:v>
                </c:pt>
                <c:pt idx="1089">
                  <c:v>0</c:v>
                </c:pt>
                <c:pt idx="1090">
                  <c:v>4.9594706068819425E-2</c:v>
                </c:pt>
                <c:pt idx="1091">
                  <c:v>0</c:v>
                </c:pt>
                <c:pt idx="1092">
                  <c:v>4.844094433345477E-2</c:v>
                </c:pt>
                <c:pt idx="1093">
                  <c:v>5.7870296884959496E-2</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numCache>
            </c:numRef>
          </c:val>
          <c:smooth val="0"/>
          <c:extLst>
            <c:ext xmlns:c16="http://schemas.microsoft.com/office/drawing/2014/chart" uri="{C3380CC4-5D6E-409C-BE32-E72D297353CC}">
              <c16:uniqueId val="{00000001-5D2E-4900-9502-AE64E9EDBF1F}"/>
            </c:ext>
          </c:extLst>
        </c:ser>
        <c:dLbls>
          <c:showLegendKey val="0"/>
          <c:showVal val="0"/>
          <c:showCatName val="0"/>
          <c:showSerName val="0"/>
          <c:showPercent val="0"/>
          <c:showBubbleSize val="0"/>
        </c:dLbls>
        <c:smooth val="0"/>
        <c:axId val="1117860240"/>
        <c:axId val="1"/>
      </c:lineChart>
      <c:catAx>
        <c:axId val="1117860240"/>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At val="0"/>
        <c:auto val="0"/>
        <c:lblAlgn val="ctr"/>
        <c:lblOffset val="100"/>
        <c:tickLblSkip val="100"/>
        <c:tickMarkSkip val="100"/>
        <c:noMultiLvlLbl val="0"/>
      </c:catAx>
      <c:valAx>
        <c:axId val="1"/>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17860240"/>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11</xdr:col>
      <xdr:colOff>314325</xdr:colOff>
      <xdr:row>31</xdr:row>
      <xdr:rowOff>66675</xdr:rowOff>
    </xdr:to>
    <mc:AlternateContent xmlns:mc="http://schemas.openxmlformats.org/markup-compatibility/2006">
      <mc:Choice xmlns:a14="http://schemas.microsoft.com/office/drawing/2010/main" Requires="a14">
        <xdr:sp macro="" textlink="">
          <xdr:nvSpPr>
            <xdr:cNvPr id="2" name="TextBox 1">
              <a:extLst>
                <a:ext uri="{FF2B5EF4-FFF2-40B4-BE49-F238E27FC236}">
                  <a16:creationId xmlns:a16="http://schemas.microsoft.com/office/drawing/2014/main" id="{6E7869DA-3DB0-4626-8106-8FC72199E1BF}"/>
                </a:ext>
              </a:extLst>
            </xdr:cNvPr>
            <xdr:cNvSpPr txBox="1"/>
          </xdr:nvSpPr>
          <xdr:spPr>
            <a:xfrm>
              <a:off x="152400" y="76200"/>
              <a:ext cx="6867525" cy="501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00FF"/>
                  </a:solidFill>
                </a:rPr>
                <a:t>For Continuous variables, probabilities are</a:t>
              </a:r>
              <a:r>
                <a:rPr lang="en-US" sz="1800" b="1" baseline="0">
                  <a:solidFill>
                    <a:srgbClr val="0000FF"/>
                  </a:solidFill>
                </a:rPr>
                <a:t> the area under the curve.</a:t>
              </a:r>
            </a:p>
            <a:p>
              <a:endParaRPr lang="en-US" sz="1800" b="1" baseline="0">
                <a:solidFill>
                  <a:srgbClr val="0000FF"/>
                </a:solidFill>
              </a:endParaRPr>
            </a:p>
            <a:p>
              <a:r>
                <a:rPr lang="en-US" sz="1800" b="1" baseline="0">
                  <a:solidFill>
                    <a:sysClr val="windowText" lastClr="000000"/>
                  </a:solidFill>
                </a:rPr>
                <a:t>For the standard normal distribution, probabilities can be found in </a:t>
              </a:r>
              <a:r>
                <a:rPr lang="en-US" sz="1800" baseline="0">
                  <a:solidFill>
                    <a:sysClr val="windowText" lastClr="000000"/>
                  </a:solidFill>
                </a:rPr>
                <a:t>the table in the book in Appendix B, Table Z (</a:t>
              </a:r>
              <a:r>
                <a:rPr lang="en-US" sz="1100" baseline="0">
                  <a:solidFill>
                    <a:schemeClr val="dk1"/>
                  </a:solidFill>
                  <a:effectLst/>
                  <a:latin typeface="+mn-lt"/>
                  <a:ea typeface="+mn-ea"/>
                  <a:cs typeface="+mn-cs"/>
                </a:rPr>
                <a:t>Appendix D, Table Z, 2nd ed)</a:t>
              </a:r>
              <a:r>
                <a:rPr lang="en-US" sz="1800" baseline="0">
                  <a:solidFill>
                    <a:sysClr val="windowText" lastClr="000000"/>
                  </a:solidFill>
                </a:rPr>
                <a:t>.    The value for which the probability is to be determined is found in the margins of the table and the cumulative probability is found in the main body of the table.  Also the normal DIST functions in Excel can provide probabilities for a normal distribution.  Both use a value to find a probability. </a:t>
              </a:r>
            </a:p>
            <a:p>
              <a:endParaRPr lang="en-US" sz="1800" baseline="0"/>
            </a:p>
            <a:p>
              <a:r>
                <a:rPr lang="en-US" sz="1800" b="1" baseline="0">
                  <a:solidFill>
                    <a:schemeClr val="accent6">
                      <a:lumMod val="50000"/>
                    </a:schemeClr>
                  </a:solidFill>
                </a:rPr>
                <a:t>The t-distribution (Table T) with df = </a:t>
              </a:r>
              <a14:m>
                <m:oMath xmlns:m="http://schemas.openxmlformats.org/officeDocument/2006/math">
                  <m:r>
                    <a:rPr lang="en-US" sz="2400" b="1" i="0" baseline="0">
                      <a:solidFill>
                        <a:schemeClr val="accent6">
                          <a:lumMod val="50000"/>
                        </a:schemeClr>
                      </a:solidFill>
                      <a:latin typeface="Cambria Math"/>
                      <a:ea typeface="Cambria Math"/>
                      <a:cs typeface="Calibri"/>
                    </a:rPr>
                    <m:t>∞</m:t>
                  </m:r>
                </m:oMath>
              </a14:m>
              <a:r>
                <a:rPr lang="en-US" sz="1800" b="1" baseline="0">
                  <a:solidFill>
                    <a:schemeClr val="accent6">
                      <a:lumMod val="50000"/>
                    </a:schemeClr>
                  </a:solidFill>
                  <a:latin typeface="Calibri"/>
                  <a:cs typeface="Calibri"/>
                </a:rPr>
                <a:t>(infinity) is the same as the </a:t>
              </a:r>
              <a:r>
                <a:rPr lang="en-US" sz="1800" b="1" baseline="0">
                  <a:solidFill>
                    <a:schemeClr val="accent6">
                      <a:lumMod val="50000"/>
                    </a:schemeClr>
                  </a:solidFill>
                </a:rPr>
                <a:t>Standard Normal Distribution.  </a:t>
              </a:r>
            </a:p>
            <a:p>
              <a:endParaRPr lang="en-US" sz="1800" baseline="0"/>
            </a:p>
            <a:p>
              <a:r>
                <a:rPr lang="en-US" sz="1800" baseline="0"/>
                <a:t>The </a:t>
              </a:r>
              <a:r>
                <a:rPr lang="en-US" sz="1800" b="1" baseline="0"/>
                <a:t>INV </a:t>
              </a:r>
              <a:r>
                <a:rPr lang="en-US" sz="1800" baseline="0"/>
                <a:t>functions in Excel operate like Table T in the book where the probabilities are given at the top and the corresponding values can be found in the table.</a:t>
              </a:r>
              <a:endParaRPr lang="en-US" sz="1800"/>
            </a:p>
          </xdr:txBody>
        </xdr:sp>
      </mc:Choice>
      <mc:Fallback>
        <xdr:sp macro="" textlink="">
          <xdr:nvSpPr>
            <xdr:cNvPr id="2" name="TextBox 1">
              <a:extLst>
                <a:ext uri="{FF2B5EF4-FFF2-40B4-BE49-F238E27FC236}">
                  <a16:creationId xmlns:a16="http://schemas.microsoft.com/office/drawing/2014/main" id="{6E7869DA-3DB0-4626-8106-8FC72199E1BF}"/>
                </a:ext>
              </a:extLst>
            </xdr:cNvPr>
            <xdr:cNvSpPr txBox="1"/>
          </xdr:nvSpPr>
          <xdr:spPr>
            <a:xfrm>
              <a:off x="152400" y="76200"/>
              <a:ext cx="6867525" cy="501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00FF"/>
                  </a:solidFill>
                </a:rPr>
                <a:t>For Continuous variables, probabilities are</a:t>
              </a:r>
              <a:r>
                <a:rPr lang="en-US" sz="1800" b="1" baseline="0">
                  <a:solidFill>
                    <a:srgbClr val="0000FF"/>
                  </a:solidFill>
                </a:rPr>
                <a:t> the area under the curve.</a:t>
              </a:r>
            </a:p>
            <a:p>
              <a:endParaRPr lang="en-US" sz="1800" b="1" baseline="0">
                <a:solidFill>
                  <a:srgbClr val="0000FF"/>
                </a:solidFill>
              </a:endParaRPr>
            </a:p>
            <a:p>
              <a:r>
                <a:rPr lang="en-US" sz="1800" b="1" baseline="0">
                  <a:solidFill>
                    <a:sysClr val="windowText" lastClr="000000"/>
                  </a:solidFill>
                </a:rPr>
                <a:t>For the standard normal distribution, probabilities can be found in </a:t>
              </a:r>
              <a:r>
                <a:rPr lang="en-US" sz="1800" baseline="0">
                  <a:solidFill>
                    <a:sysClr val="windowText" lastClr="000000"/>
                  </a:solidFill>
                </a:rPr>
                <a:t>the table in the book in Appendix B, Table Z (</a:t>
              </a:r>
              <a:r>
                <a:rPr lang="en-US" sz="1100" baseline="0">
                  <a:solidFill>
                    <a:schemeClr val="dk1"/>
                  </a:solidFill>
                  <a:effectLst/>
                  <a:latin typeface="+mn-lt"/>
                  <a:ea typeface="+mn-ea"/>
                  <a:cs typeface="+mn-cs"/>
                </a:rPr>
                <a:t>Appendix D, Table Z, 2nd ed)</a:t>
              </a:r>
              <a:r>
                <a:rPr lang="en-US" sz="1800" baseline="0">
                  <a:solidFill>
                    <a:sysClr val="windowText" lastClr="000000"/>
                  </a:solidFill>
                </a:rPr>
                <a:t>.    The value for which the probability is to be determined is found in the margins of the table and the cumulative probability is found in the main body of the table.  Also the normal DIST functions in Excel can provide probabilities for a normal distribution.  Both use a value to find a probability. </a:t>
              </a:r>
            </a:p>
            <a:p>
              <a:endParaRPr lang="en-US" sz="1800" baseline="0"/>
            </a:p>
            <a:p>
              <a:r>
                <a:rPr lang="en-US" sz="1800" b="1" baseline="0">
                  <a:solidFill>
                    <a:schemeClr val="accent6">
                      <a:lumMod val="50000"/>
                    </a:schemeClr>
                  </a:solidFill>
                </a:rPr>
                <a:t>The t-distribution (Table T) with df = </a:t>
              </a:r>
              <a:r>
                <a:rPr lang="en-US" sz="2400" b="1" i="0" baseline="0">
                  <a:solidFill>
                    <a:schemeClr val="accent6">
                      <a:lumMod val="50000"/>
                    </a:schemeClr>
                  </a:solidFill>
                  <a:latin typeface="Cambria Math"/>
                  <a:ea typeface="Cambria Math"/>
                  <a:cs typeface="Calibri"/>
                </a:rPr>
                <a:t>∞</a:t>
              </a:r>
              <a:r>
                <a:rPr lang="en-US" sz="1800" b="1" baseline="0">
                  <a:solidFill>
                    <a:schemeClr val="accent6">
                      <a:lumMod val="50000"/>
                    </a:schemeClr>
                  </a:solidFill>
                  <a:latin typeface="Calibri"/>
                  <a:cs typeface="Calibri"/>
                </a:rPr>
                <a:t>(infinity) is the same as the </a:t>
              </a:r>
              <a:r>
                <a:rPr lang="en-US" sz="1800" b="1" baseline="0">
                  <a:solidFill>
                    <a:schemeClr val="accent6">
                      <a:lumMod val="50000"/>
                    </a:schemeClr>
                  </a:solidFill>
                </a:rPr>
                <a:t>Standard Normal Distribution.  </a:t>
              </a:r>
            </a:p>
            <a:p>
              <a:endParaRPr lang="en-US" sz="1800" baseline="0"/>
            </a:p>
            <a:p>
              <a:r>
                <a:rPr lang="en-US" sz="1800" baseline="0"/>
                <a:t>The </a:t>
              </a:r>
              <a:r>
                <a:rPr lang="en-US" sz="1800" b="1" baseline="0"/>
                <a:t>INV </a:t>
              </a:r>
              <a:r>
                <a:rPr lang="en-US" sz="1800" baseline="0"/>
                <a:t>functions in Excel operate like Table T in the book where the probabilities are given at the top and the corresponding values can be found in the table.</a:t>
              </a:r>
              <a:endParaRPr lang="en-US" sz="18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10</xdr:col>
      <xdr:colOff>533400</xdr:colOff>
      <xdr:row>26</xdr:row>
      <xdr:rowOff>0</xdr:rowOff>
    </xdr:to>
    <xdr:graphicFrame macro="">
      <xdr:nvGraphicFramePr>
        <xdr:cNvPr id="5237" name="Chart 1">
          <a:extLst>
            <a:ext uri="{FF2B5EF4-FFF2-40B4-BE49-F238E27FC236}">
              <a16:creationId xmlns:a16="http://schemas.microsoft.com/office/drawing/2014/main" id="{798EB937-C9A6-47D6-A3E3-D31CEA7247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57148</xdr:colOff>
      <xdr:row>0</xdr:row>
      <xdr:rowOff>0</xdr:rowOff>
    </xdr:from>
    <xdr:to>
      <xdr:col>13</xdr:col>
      <xdr:colOff>342899</xdr:colOff>
      <xdr:row>6</xdr:row>
      <xdr:rowOff>28575</xdr:rowOff>
    </xdr:to>
    <xdr:sp macro="" textlink="">
      <xdr:nvSpPr>
        <xdr:cNvPr id="3" name="Text 2">
          <a:extLst>
            <a:ext uri="{FF2B5EF4-FFF2-40B4-BE49-F238E27FC236}">
              <a16:creationId xmlns:a16="http://schemas.microsoft.com/office/drawing/2014/main" id="{7DEC415B-02AB-450A-AB81-BB4DA796C3EC}"/>
            </a:ext>
          </a:extLst>
        </xdr:cNvPr>
        <xdr:cNvSpPr txBox="1">
          <a:spLocks noChangeArrowheads="1"/>
        </xdr:cNvSpPr>
      </xdr:nvSpPr>
      <xdr:spPr bwMode="auto">
        <a:xfrm>
          <a:off x="5343523" y="0"/>
          <a:ext cx="2724151" cy="1104900"/>
        </a:xfrm>
        <a:prstGeom prst="rect">
          <a:avLst/>
        </a:prstGeom>
        <a:solidFill>
          <a:schemeClr val="bg1">
            <a:lumMod val="75000"/>
          </a:schemeClr>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0" strike="noStrike">
              <a:solidFill>
                <a:srgbClr val="0000FF"/>
              </a:solidFill>
              <a:latin typeface="Arial"/>
              <a:cs typeface="Arial"/>
            </a:rPr>
            <a:t>Change the  values in blue to see how the mean </a:t>
          </a:r>
          <a:r>
            <a:rPr lang="en-US" sz="1600" b="1" i="0" strike="noStrike">
              <a:solidFill>
                <a:srgbClr val="0000FF"/>
              </a:solidFill>
              <a:latin typeface="Calibri"/>
              <a:cs typeface="Arial"/>
            </a:rPr>
            <a:t>µ</a:t>
          </a:r>
          <a:r>
            <a:rPr lang="en-US" sz="1600" b="1" i="0" strike="noStrike">
              <a:solidFill>
                <a:srgbClr val="0000FF"/>
              </a:solidFill>
              <a:latin typeface="Arial"/>
              <a:cs typeface="Arial"/>
            </a:rPr>
            <a:t> &amp; the standard</a:t>
          </a:r>
          <a:r>
            <a:rPr lang="en-US" sz="1600" b="1" i="0" strike="noStrike" baseline="0">
              <a:solidFill>
                <a:srgbClr val="0000FF"/>
              </a:solidFill>
              <a:latin typeface="Arial"/>
              <a:cs typeface="Arial"/>
            </a:rPr>
            <a:t> deviation </a:t>
          </a:r>
          <a:r>
            <a:rPr lang="el-GR" sz="1600" b="1" i="0" strike="noStrike" baseline="0">
              <a:solidFill>
                <a:srgbClr val="0000FF"/>
              </a:solidFill>
              <a:latin typeface="Arial"/>
              <a:cs typeface="Arial"/>
            </a:rPr>
            <a:t>σ</a:t>
          </a:r>
          <a:r>
            <a:rPr lang="en-US" sz="1600" b="1" i="0" strike="noStrike" baseline="0">
              <a:solidFill>
                <a:srgbClr val="0000FF"/>
              </a:solidFill>
              <a:latin typeface="Arial"/>
              <a:cs typeface="Arial"/>
            </a:rPr>
            <a:t>  control the curve</a:t>
          </a:r>
          <a:r>
            <a:rPr lang="en-US" sz="1600" b="1" i="0" strike="noStrike">
              <a:solidFill>
                <a:srgbClr val="0000FF"/>
              </a:solidFill>
              <a:latin typeface="Arial"/>
              <a:cs typeface="Arial"/>
            </a:rPr>
            <a:t>.</a:t>
          </a:r>
        </a:p>
      </xdr:txBody>
    </xdr:sp>
    <xdr:clientData/>
  </xdr:twoCellAnchor>
  <xdr:twoCellAnchor>
    <xdr:from>
      <xdr:col>10</xdr:col>
      <xdr:colOff>390524</xdr:colOff>
      <xdr:row>9</xdr:row>
      <xdr:rowOff>114300</xdr:rowOff>
    </xdr:from>
    <xdr:to>
      <xdr:col>13</xdr:col>
      <xdr:colOff>590549</xdr:colOff>
      <xdr:row>26</xdr:row>
      <xdr:rowOff>19051</xdr:rowOff>
    </xdr:to>
    <xdr:sp macro="" textlink="">
      <xdr:nvSpPr>
        <xdr:cNvPr id="4" name="TextBox 3">
          <a:extLst>
            <a:ext uri="{FF2B5EF4-FFF2-40B4-BE49-F238E27FC236}">
              <a16:creationId xmlns:a16="http://schemas.microsoft.com/office/drawing/2014/main" id="{40F39767-A185-4896-8AD6-23F023B0EE14}"/>
            </a:ext>
          </a:extLst>
        </xdr:cNvPr>
        <xdr:cNvSpPr txBox="1"/>
      </xdr:nvSpPr>
      <xdr:spPr>
        <a:xfrm>
          <a:off x="6286499" y="1676400"/>
          <a:ext cx="2028825" cy="2657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200"/>
            </a:lnSpc>
            <a:defRPr sz="1000"/>
          </a:pPr>
          <a:r>
            <a:rPr lang="en-US" sz="1100" b="0" i="0" u="none" strike="noStrike" baseline="0">
              <a:solidFill>
                <a:srgbClr val="663300"/>
              </a:solidFill>
              <a:latin typeface="Calibri"/>
              <a:cs typeface="Calibri"/>
            </a:rPr>
            <a:t>The Sharpe text uses X to denote a variable in Chapter 8 but use Y to denote a normal variable that is not a standard normal.   </a:t>
          </a:r>
          <a:r>
            <a:rPr lang="en-US" sz="1100" b="0" i="0" u="none" strike="noStrike" baseline="0">
              <a:solidFill>
                <a:srgbClr val="008000"/>
              </a:solidFill>
              <a:latin typeface="Calibri"/>
              <a:cs typeface="Calibri"/>
            </a:rPr>
            <a:t>Probabilities are areas under a curve for continuous variables and can be found by integrating the function but the above formula can't be integrated in closed form so probabilities are determined by numerical methods and displayed in tables or calculated by functions.</a:t>
          </a:r>
        </a:p>
      </xdr:txBody>
    </xdr:sp>
    <xdr:clientData/>
  </xdr:twoCellAnchor>
  <mc:AlternateContent xmlns:mc="http://schemas.openxmlformats.org/markup-compatibility/2006">
    <mc:Choice xmlns:a14="http://schemas.microsoft.com/office/drawing/2010/main" Requires="a14">
      <xdr:twoCellAnchor editAs="oneCell">
        <xdr:from>
          <xdr:col>10</xdr:col>
          <xdr:colOff>333375</xdr:colOff>
          <xdr:row>5</xdr:row>
          <xdr:rowOff>142875</xdr:rowOff>
        </xdr:from>
        <xdr:to>
          <xdr:col>13</xdr:col>
          <xdr:colOff>285750</xdr:colOff>
          <xdr:row>9</xdr:row>
          <xdr:rowOff>95250</xdr:rowOff>
        </xdr:to>
        <xdr:sp macro="" textlink="">
          <xdr:nvSpPr>
            <xdr:cNvPr id="5123" name="Picture 3" hidden="1">
              <a:extLst>
                <a:ext uri="{63B3BB69-23CF-44E3-9099-C40C66FF867C}">
                  <a14:compatExt spid="_x0000_s5123"/>
                </a:ext>
                <a:ext uri="{FF2B5EF4-FFF2-40B4-BE49-F238E27FC236}">
                  <a16:creationId xmlns:a16="http://schemas.microsoft.com/office/drawing/2014/main" id="{F5027B26-8BF5-4EE6-9664-B29B367A79B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209550</xdr:rowOff>
    </xdr:from>
    <xdr:to>
      <xdr:col>10</xdr:col>
      <xdr:colOff>352425</xdr:colOff>
      <xdr:row>23</xdr:row>
      <xdr:rowOff>66675</xdr:rowOff>
    </xdr:to>
    <xdr:graphicFrame macro="">
      <xdr:nvGraphicFramePr>
        <xdr:cNvPr id="6273" name="Chart 1">
          <a:extLst>
            <a:ext uri="{FF2B5EF4-FFF2-40B4-BE49-F238E27FC236}">
              <a16:creationId xmlns:a16="http://schemas.microsoft.com/office/drawing/2014/main" id="{60ED8B41-60E8-4A37-827D-5E5533915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47626</xdr:colOff>
      <xdr:row>2</xdr:row>
      <xdr:rowOff>19050</xdr:rowOff>
    </xdr:from>
    <xdr:to>
      <xdr:col>10</xdr:col>
      <xdr:colOff>95251</xdr:colOff>
      <xdr:row>4</xdr:row>
      <xdr:rowOff>114300</xdr:rowOff>
    </xdr:to>
    <xdr:sp macro="" textlink="">
      <xdr:nvSpPr>
        <xdr:cNvPr id="6146" name="Text 2">
          <a:extLst>
            <a:ext uri="{FF2B5EF4-FFF2-40B4-BE49-F238E27FC236}">
              <a16:creationId xmlns:a16="http://schemas.microsoft.com/office/drawing/2014/main" id="{D4F2308B-8A1B-4C8F-A65D-4E7E31DB8D32}"/>
            </a:ext>
          </a:extLst>
        </xdr:cNvPr>
        <xdr:cNvSpPr txBox="1">
          <a:spLocks noChangeArrowheads="1"/>
        </xdr:cNvSpPr>
      </xdr:nvSpPr>
      <xdr:spPr bwMode="auto">
        <a:xfrm>
          <a:off x="3914776" y="447675"/>
          <a:ext cx="1638300" cy="523875"/>
        </a:xfrm>
        <a:prstGeom prst="rect">
          <a:avLst/>
        </a:prstGeom>
        <a:solidFill>
          <a:schemeClr val="bg1">
            <a:lumMod val="75000"/>
          </a:schemeClr>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0" strike="noStrike">
              <a:solidFill>
                <a:srgbClr val="0000FF"/>
              </a:solidFill>
              <a:latin typeface="Arial"/>
              <a:cs typeface="Arial"/>
            </a:rPr>
            <a:t>Change the values in blue.</a:t>
          </a:r>
        </a:p>
      </xdr:txBody>
    </xdr:sp>
    <xdr:clientData/>
  </xdr:twoCellAnchor>
  <xdr:twoCellAnchor>
    <xdr:from>
      <xdr:col>0</xdr:col>
      <xdr:colOff>485775</xdr:colOff>
      <xdr:row>3</xdr:row>
      <xdr:rowOff>66675</xdr:rowOff>
    </xdr:from>
    <xdr:to>
      <xdr:col>3</xdr:col>
      <xdr:colOff>76200</xdr:colOff>
      <xdr:row>6</xdr:row>
      <xdr:rowOff>114300</xdr:rowOff>
    </xdr:to>
    <xdr:sp macro="" textlink="">
      <xdr:nvSpPr>
        <xdr:cNvPr id="6147" name="Text 3">
          <a:extLst>
            <a:ext uri="{FF2B5EF4-FFF2-40B4-BE49-F238E27FC236}">
              <a16:creationId xmlns:a16="http://schemas.microsoft.com/office/drawing/2014/main" id="{6FF4AEA0-83DB-4785-A441-45703919EEF9}"/>
            </a:ext>
          </a:extLst>
        </xdr:cNvPr>
        <xdr:cNvSpPr txBox="1">
          <a:spLocks noChangeArrowheads="1"/>
        </xdr:cNvSpPr>
      </xdr:nvSpPr>
      <xdr:spPr bwMode="auto">
        <a:xfrm>
          <a:off x="485775" y="723900"/>
          <a:ext cx="1419225" cy="609600"/>
        </a:xfrm>
        <a:prstGeom prst="rect">
          <a:avLst/>
        </a:prstGeom>
        <a:solidFill>
          <a:srgbClr val="E3E3E3"/>
        </a:solidFill>
        <a:ln w="9525">
          <a:solidFill>
            <a:srgbClr val="000000"/>
          </a:solidFill>
          <a:miter lim="800000"/>
          <a:headEnd/>
          <a:tailEnd/>
        </a:ln>
      </xdr:spPr>
      <xdr:txBody>
        <a:bodyPr vertOverflow="clip" wrap="square" lIns="36576" tIns="22860" rIns="36576" bIns="0" anchor="t" upright="1"/>
        <a:lstStyle/>
        <a:p>
          <a:pPr algn="ctr" rtl="0">
            <a:defRPr sz="1000"/>
          </a:pPr>
          <a:r>
            <a:rPr lang="en-US" sz="1200" b="0" i="0" strike="noStrike">
              <a:solidFill>
                <a:srgbClr val="FF00FF"/>
              </a:solidFill>
              <a:latin typeface="Arial"/>
              <a:cs typeface="Arial"/>
            </a:rPr>
            <a:t>Probability between points is the area under the curve.</a:t>
          </a:r>
        </a:p>
      </xdr:txBody>
    </xdr:sp>
    <xdr:clientData/>
  </xdr:twoCellAnchor>
  <mc:AlternateContent xmlns:mc="http://schemas.openxmlformats.org/markup-compatibility/2006">
    <mc:Choice xmlns:a14="http://schemas.microsoft.com/office/drawing/2010/main" Requires="a14">
      <xdr:twoCellAnchor editAs="oneCell">
        <xdr:from>
          <xdr:col>11</xdr:col>
          <xdr:colOff>38100</xdr:colOff>
          <xdr:row>3</xdr:row>
          <xdr:rowOff>19050</xdr:rowOff>
        </xdr:from>
        <xdr:to>
          <xdr:col>12</xdr:col>
          <xdr:colOff>171450</xdr:colOff>
          <xdr:row>6</xdr:row>
          <xdr:rowOff>123825</xdr:rowOff>
        </xdr:to>
        <xdr:sp macro="" textlink="">
          <xdr:nvSpPr>
            <xdr:cNvPr id="6148" name="Picture 4" hidden="1">
              <a:extLst>
                <a:ext uri="{63B3BB69-23CF-44E3-9099-C40C66FF867C}">
                  <a14:compatExt spid="_x0000_s6148"/>
                </a:ext>
                <a:ext uri="{FF2B5EF4-FFF2-40B4-BE49-F238E27FC236}">
                  <a16:creationId xmlns:a16="http://schemas.microsoft.com/office/drawing/2014/main" id="{D66E10CF-60C6-4440-B129-CE92E9DC53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xdr:row>
          <xdr:rowOff>9525</xdr:rowOff>
        </xdr:from>
        <xdr:to>
          <xdr:col>15</xdr:col>
          <xdr:colOff>114300</xdr:colOff>
          <xdr:row>6</xdr:row>
          <xdr:rowOff>114300</xdr:rowOff>
        </xdr:to>
        <xdr:sp macro="" textlink="">
          <xdr:nvSpPr>
            <xdr:cNvPr id="6176" name="Picture 4" hidden="1">
              <a:extLst>
                <a:ext uri="{63B3BB69-23CF-44E3-9099-C40C66FF867C}">
                  <a14:compatExt spid="_x0000_s6176"/>
                </a:ext>
                <a:ext uri="{FF2B5EF4-FFF2-40B4-BE49-F238E27FC236}">
                  <a16:creationId xmlns:a16="http://schemas.microsoft.com/office/drawing/2014/main" id="{87C17D43-A79B-4226-B2CB-07CDACBC74E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209550</xdr:colOff>
      <xdr:row>1</xdr:row>
      <xdr:rowOff>104775</xdr:rowOff>
    </xdr:from>
    <xdr:to>
      <xdr:col>6</xdr:col>
      <xdr:colOff>600075</xdr:colOff>
      <xdr:row>3</xdr:row>
      <xdr:rowOff>9525</xdr:rowOff>
    </xdr:to>
    <xdr:cxnSp macro="">
      <xdr:nvCxnSpPr>
        <xdr:cNvPr id="133253" name="Straight Arrow Connector 2">
          <a:extLst>
            <a:ext uri="{FF2B5EF4-FFF2-40B4-BE49-F238E27FC236}">
              <a16:creationId xmlns:a16="http://schemas.microsoft.com/office/drawing/2014/main" id="{55B58124-5CE3-4F1D-9A8B-1C648B680C0B}"/>
            </a:ext>
          </a:extLst>
        </xdr:cNvPr>
        <xdr:cNvCxnSpPr>
          <a:cxnSpLocks noChangeShapeType="1"/>
        </xdr:cNvCxnSpPr>
      </xdr:nvCxnSpPr>
      <xdr:spPr bwMode="auto">
        <a:xfrm flipV="1">
          <a:off x="4371975" y="266700"/>
          <a:ext cx="390525" cy="2571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590550</xdr:colOff>
      <xdr:row>1</xdr:row>
      <xdr:rowOff>133350</xdr:rowOff>
    </xdr:from>
    <xdr:to>
      <xdr:col>8</xdr:col>
      <xdr:colOff>238125</xdr:colOff>
      <xdr:row>3</xdr:row>
      <xdr:rowOff>0</xdr:rowOff>
    </xdr:to>
    <xdr:cxnSp macro="">
      <xdr:nvCxnSpPr>
        <xdr:cNvPr id="133254" name="Straight Arrow Connector 4">
          <a:extLst>
            <a:ext uri="{FF2B5EF4-FFF2-40B4-BE49-F238E27FC236}">
              <a16:creationId xmlns:a16="http://schemas.microsoft.com/office/drawing/2014/main" id="{4E6A135F-04FE-40BF-9CCE-C1ACA41D2F86}"/>
            </a:ext>
          </a:extLst>
        </xdr:cNvPr>
        <xdr:cNvCxnSpPr>
          <a:cxnSpLocks noChangeShapeType="1"/>
        </xdr:cNvCxnSpPr>
      </xdr:nvCxnSpPr>
      <xdr:spPr bwMode="auto">
        <a:xfrm>
          <a:off x="5362575" y="295275"/>
          <a:ext cx="257175" cy="2190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523875</xdr:colOff>
      <xdr:row>4</xdr:row>
      <xdr:rowOff>9525</xdr:rowOff>
    </xdr:from>
    <xdr:to>
      <xdr:col>8</xdr:col>
      <xdr:colOff>200025</xdr:colOff>
      <xdr:row>5</xdr:row>
      <xdr:rowOff>0</xdr:rowOff>
    </xdr:to>
    <xdr:cxnSp macro="">
      <xdr:nvCxnSpPr>
        <xdr:cNvPr id="133255" name="Straight Arrow Connector 6">
          <a:extLst>
            <a:ext uri="{FF2B5EF4-FFF2-40B4-BE49-F238E27FC236}">
              <a16:creationId xmlns:a16="http://schemas.microsoft.com/office/drawing/2014/main" id="{7EF23DB8-9057-40ED-9609-57A0E6D71258}"/>
            </a:ext>
          </a:extLst>
        </xdr:cNvPr>
        <xdr:cNvCxnSpPr>
          <a:cxnSpLocks noChangeShapeType="1"/>
        </xdr:cNvCxnSpPr>
      </xdr:nvCxnSpPr>
      <xdr:spPr bwMode="auto">
        <a:xfrm flipH="1">
          <a:off x="5295900" y="685800"/>
          <a:ext cx="285750" cy="1524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333375</xdr:colOff>
      <xdr:row>4</xdr:row>
      <xdr:rowOff>19050</xdr:rowOff>
    </xdr:from>
    <xdr:to>
      <xdr:col>7</xdr:col>
      <xdr:colOff>66675</xdr:colOff>
      <xdr:row>5</xdr:row>
      <xdr:rowOff>28575</xdr:rowOff>
    </xdr:to>
    <xdr:cxnSp macro="">
      <xdr:nvCxnSpPr>
        <xdr:cNvPr id="133256" name="Straight Arrow Connector 8">
          <a:extLst>
            <a:ext uri="{FF2B5EF4-FFF2-40B4-BE49-F238E27FC236}">
              <a16:creationId xmlns:a16="http://schemas.microsoft.com/office/drawing/2014/main" id="{2891BDBA-568C-42A6-866D-E760DDD60720}"/>
            </a:ext>
          </a:extLst>
        </xdr:cNvPr>
        <xdr:cNvCxnSpPr>
          <a:cxnSpLocks noChangeShapeType="1"/>
        </xdr:cNvCxnSpPr>
      </xdr:nvCxnSpPr>
      <xdr:spPr bwMode="auto">
        <a:xfrm flipH="1" flipV="1">
          <a:off x="4495800" y="695325"/>
          <a:ext cx="342900" cy="1714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219075</xdr:colOff>
      <xdr:row>6</xdr:row>
      <xdr:rowOff>142875</xdr:rowOff>
    </xdr:from>
    <xdr:to>
      <xdr:col>11</xdr:col>
      <xdr:colOff>466725</xdr:colOff>
      <xdr:row>10</xdr:row>
      <xdr:rowOff>57150</xdr:rowOff>
    </xdr:to>
    <xdr:sp macro="" textlink="">
      <xdr:nvSpPr>
        <xdr:cNvPr id="133257" name="Freeform 9">
          <a:extLst>
            <a:ext uri="{FF2B5EF4-FFF2-40B4-BE49-F238E27FC236}">
              <a16:creationId xmlns:a16="http://schemas.microsoft.com/office/drawing/2014/main" id="{0F8818C7-22DC-4C35-AAF1-1B8F7FFFA041}"/>
            </a:ext>
          </a:extLst>
        </xdr:cNvPr>
        <xdr:cNvSpPr>
          <a:spLocks/>
        </xdr:cNvSpPr>
      </xdr:nvSpPr>
      <xdr:spPr bwMode="auto">
        <a:xfrm>
          <a:off x="4381500" y="1171575"/>
          <a:ext cx="3295650" cy="561975"/>
        </a:xfrm>
        <a:custGeom>
          <a:avLst/>
          <a:gdLst>
            <a:gd name="T0" fmla="*/ 0 w 3295650"/>
            <a:gd name="T1" fmla="*/ 530103 h 563776"/>
            <a:gd name="T2" fmla="*/ 151439 w 3295650"/>
            <a:gd name="T3" fmla="*/ 501279 h 563776"/>
            <a:gd name="T4" fmla="*/ 217694 w 3295650"/>
            <a:gd name="T5" fmla="*/ 482063 h 563776"/>
            <a:gd name="T6" fmla="*/ 255553 w 3295650"/>
            <a:gd name="T7" fmla="*/ 472456 h 563776"/>
            <a:gd name="T8" fmla="*/ 293413 w 3295650"/>
            <a:gd name="T9" fmla="*/ 443632 h 563776"/>
            <a:gd name="T10" fmla="*/ 321808 w 3295650"/>
            <a:gd name="T11" fmla="*/ 434025 h 563776"/>
            <a:gd name="T12" fmla="*/ 340738 w 3295650"/>
            <a:gd name="T13" fmla="*/ 405200 h 563776"/>
            <a:gd name="T14" fmla="*/ 406992 w 3295650"/>
            <a:gd name="T15" fmla="*/ 366770 h 563776"/>
            <a:gd name="T16" fmla="*/ 492177 w 3295650"/>
            <a:gd name="T17" fmla="*/ 318730 h 563776"/>
            <a:gd name="T18" fmla="*/ 548966 w 3295650"/>
            <a:gd name="T19" fmla="*/ 280299 h 563776"/>
            <a:gd name="T20" fmla="*/ 577361 w 3295650"/>
            <a:gd name="T21" fmla="*/ 261083 h 563776"/>
            <a:gd name="T22" fmla="*/ 605756 w 3295650"/>
            <a:gd name="T23" fmla="*/ 251474 h 563776"/>
            <a:gd name="T24" fmla="*/ 747730 w 3295650"/>
            <a:gd name="T25" fmla="*/ 155395 h 563776"/>
            <a:gd name="T26" fmla="*/ 776125 w 3295650"/>
            <a:gd name="T27" fmla="*/ 136180 h 563776"/>
            <a:gd name="T28" fmla="*/ 804520 w 3295650"/>
            <a:gd name="T29" fmla="*/ 116964 h 563776"/>
            <a:gd name="T30" fmla="*/ 842379 w 3295650"/>
            <a:gd name="T31" fmla="*/ 107357 h 563776"/>
            <a:gd name="T32" fmla="*/ 899169 w 3295650"/>
            <a:gd name="T33" fmla="*/ 88142 h 563776"/>
            <a:gd name="T34" fmla="*/ 937029 w 3295650"/>
            <a:gd name="T35" fmla="*/ 78533 h 563776"/>
            <a:gd name="T36" fmla="*/ 993818 w 3295650"/>
            <a:gd name="T37" fmla="*/ 59317 h 563776"/>
            <a:gd name="T38" fmla="*/ 1031678 w 3295650"/>
            <a:gd name="T39" fmla="*/ 49709 h 563776"/>
            <a:gd name="T40" fmla="*/ 1069538 w 3295650"/>
            <a:gd name="T41" fmla="*/ 30493 h 563776"/>
            <a:gd name="T42" fmla="*/ 1154722 w 3295650"/>
            <a:gd name="T43" fmla="*/ 20886 h 563776"/>
            <a:gd name="T44" fmla="*/ 1457600 w 3295650"/>
            <a:gd name="T45" fmla="*/ 20886 h 563776"/>
            <a:gd name="T46" fmla="*/ 1533320 w 3295650"/>
            <a:gd name="T47" fmla="*/ 30493 h 563776"/>
            <a:gd name="T48" fmla="*/ 1618504 w 3295650"/>
            <a:gd name="T49" fmla="*/ 49709 h 563776"/>
            <a:gd name="T50" fmla="*/ 1646899 w 3295650"/>
            <a:gd name="T51" fmla="*/ 59317 h 563776"/>
            <a:gd name="T52" fmla="*/ 1675294 w 3295650"/>
            <a:gd name="T53" fmla="*/ 78533 h 563776"/>
            <a:gd name="T54" fmla="*/ 1713153 w 3295650"/>
            <a:gd name="T55" fmla="*/ 97749 h 563776"/>
            <a:gd name="T56" fmla="*/ 1751013 w 3295650"/>
            <a:gd name="T57" fmla="*/ 126572 h 563776"/>
            <a:gd name="T58" fmla="*/ 1788873 w 3295650"/>
            <a:gd name="T59" fmla="*/ 145788 h 563776"/>
            <a:gd name="T60" fmla="*/ 1826733 w 3295650"/>
            <a:gd name="T61" fmla="*/ 174612 h 563776"/>
            <a:gd name="T62" fmla="*/ 1892987 w 3295650"/>
            <a:gd name="T63" fmla="*/ 193828 h 563776"/>
            <a:gd name="T64" fmla="*/ 1978172 w 3295650"/>
            <a:gd name="T65" fmla="*/ 251474 h 563776"/>
            <a:gd name="T66" fmla="*/ 2006567 w 3295650"/>
            <a:gd name="T67" fmla="*/ 270690 h 563776"/>
            <a:gd name="T68" fmla="*/ 2053891 w 3295650"/>
            <a:gd name="T69" fmla="*/ 328337 h 563776"/>
            <a:gd name="T70" fmla="*/ 2091751 w 3295650"/>
            <a:gd name="T71" fmla="*/ 347554 h 563776"/>
            <a:gd name="T72" fmla="*/ 2129611 w 3295650"/>
            <a:gd name="T73" fmla="*/ 357161 h 563776"/>
            <a:gd name="T74" fmla="*/ 2167470 w 3295650"/>
            <a:gd name="T75" fmla="*/ 376377 h 563776"/>
            <a:gd name="T76" fmla="*/ 2252655 w 3295650"/>
            <a:gd name="T77" fmla="*/ 405200 h 563776"/>
            <a:gd name="T78" fmla="*/ 2309444 w 3295650"/>
            <a:gd name="T79" fmla="*/ 414808 h 563776"/>
            <a:gd name="T80" fmla="*/ 2404094 w 3295650"/>
            <a:gd name="T81" fmla="*/ 443632 h 563776"/>
            <a:gd name="T82" fmla="*/ 2574463 w 3295650"/>
            <a:gd name="T83" fmla="*/ 453240 h 563776"/>
            <a:gd name="T84" fmla="*/ 2877341 w 3295650"/>
            <a:gd name="T85" fmla="*/ 472456 h 563776"/>
            <a:gd name="T86" fmla="*/ 2905735 w 3295650"/>
            <a:gd name="T87" fmla="*/ 482063 h 563776"/>
            <a:gd name="T88" fmla="*/ 2943595 w 3295650"/>
            <a:gd name="T89" fmla="*/ 491671 h 563776"/>
            <a:gd name="T90" fmla="*/ 2981455 w 3295650"/>
            <a:gd name="T91" fmla="*/ 510887 h 563776"/>
            <a:gd name="T92" fmla="*/ 3076104 w 3295650"/>
            <a:gd name="T93" fmla="*/ 539711 h 563776"/>
            <a:gd name="T94" fmla="*/ 3161289 w 3295650"/>
            <a:gd name="T95" fmla="*/ 549319 h 563776"/>
            <a:gd name="T96" fmla="*/ 3274868 w 3295650"/>
            <a:gd name="T97" fmla="*/ 568534 h 56377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3295650" h="563776">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9525</xdr:rowOff>
    </xdr:from>
    <xdr:to>
      <xdr:col>9</xdr:col>
      <xdr:colOff>295275</xdr:colOff>
      <xdr:row>9</xdr:row>
      <xdr:rowOff>133350</xdr:rowOff>
    </xdr:to>
    <xdr:cxnSp macro="">
      <xdr:nvCxnSpPr>
        <xdr:cNvPr id="133258" name="Straight Connector 11">
          <a:extLst>
            <a:ext uri="{FF2B5EF4-FFF2-40B4-BE49-F238E27FC236}">
              <a16:creationId xmlns:a16="http://schemas.microsoft.com/office/drawing/2014/main" id="{7942524B-C60F-42BE-BBFC-4AC5A229BA36}"/>
            </a:ext>
          </a:extLst>
        </xdr:cNvPr>
        <xdr:cNvCxnSpPr>
          <a:cxnSpLocks noChangeShapeType="1"/>
          <a:endCxn id="133257" idx="31"/>
        </xdr:cNvCxnSpPr>
      </xdr:nvCxnSpPr>
      <xdr:spPr bwMode="auto">
        <a:xfrm flipV="1">
          <a:off x="6276975" y="1362075"/>
          <a:ext cx="9525" cy="2857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333375</xdr:colOff>
      <xdr:row>9</xdr:row>
      <xdr:rowOff>47625</xdr:rowOff>
    </xdr:from>
    <xdr:to>
      <xdr:col>11</xdr:col>
      <xdr:colOff>581025</xdr:colOff>
      <xdr:row>9</xdr:row>
      <xdr:rowOff>57150</xdr:rowOff>
    </xdr:to>
    <xdr:cxnSp macro="">
      <xdr:nvCxnSpPr>
        <xdr:cNvPr id="133259" name="Straight Arrow Connector 13">
          <a:extLst>
            <a:ext uri="{FF2B5EF4-FFF2-40B4-BE49-F238E27FC236}">
              <a16:creationId xmlns:a16="http://schemas.microsoft.com/office/drawing/2014/main" id="{B28A3EFF-8874-423A-80EA-D9E4E428B38A}"/>
            </a:ext>
          </a:extLst>
        </xdr:cNvPr>
        <xdr:cNvCxnSpPr>
          <a:cxnSpLocks noChangeShapeType="1"/>
        </xdr:cNvCxnSpPr>
      </xdr:nvCxnSpPr>
      <xdr:spPr bwMode="auto">
        <a:xfrm flipV="1">
          <a:off x="6324600" y="1562100"/>
          <a:ext cx="1466850"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323850</xdr:colOff>
      <xdr:row>9</xdr:row>
      <xdr:rowOff>57150</xdr:rowOff>
    </xdr:from>
    <xdr:to>
      <xdr:col>9</xdr:col>
      <xdr:colOff>266700</xdr:colOff>
      <xdr:row>9</xdr:row>
      <xdr:rowOff>66675</xdr:rowOff>
    </xdr:to>
    <xdr:cxnSp macro="">
      <xdr:nvCxnSpPr>
        <xdr:cNvPr id="133260" name="Straight Arrow Connector 15">
          <a:extLst>
            <a:ext uri="{FF2B5EF4-FFF2-40B4-BE49-F238E27FC236}">
              <a16:creationId xmlns:a16="http://schemas.microsoft.com/office/drawing/2014/main" id="{7CB3A847-1AE8-4816-AC97-7F163B649F37}"/>
            </a:ext>
          </a:extLst>
        </xdr:cNvPr>
        <xdr:cNvCxnSpPr>
          <a:cxnSpLocks noChangeShapeType="1"/>
        </xdr:cNvCxnSpPr>
      </xdr:nvCxnSpPr>
      <xdr:spPr bwMode="auto">
        <a:xfrm flipH="1" flipV="1">
          <a:off x="4486275" y="1571625"/>
          <a:ext cx="1771650"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9525</xdr:colOff>
      <xdr:row>12</xdr:row>
      <xdr:rowOff>19050</xdr:rowOff>
    </xdr:from>
    <xdr:to>
      <xdr:col>11</xdr:col>
      <xdr:colOff>257175</xdr:colOff>
      <xdr:row>15</xdr:row>
      <xdr:rowOff>95250</xdr:rowOff>
    </xdr:to>
    <xdr:sp macro="" textlink="">
      <xdr:nvSpPr>
        <xdr:cNvPr id="133261" name="Freeform 16">
          <a:extLst>
            <a:ext uri="{FF2B5EF4-FFF2-40B4-BE49-F238E27FC236}">
              <a16:creationId xmlns:a16="http://schemas.microsoft.com/office/drawing/2014/main" id="{43AAF0FE-1B86-4833-9BF6-260F2AE2DB2A}"/>
            </a:ext>
          </a:extLst>
        </xdr:cNvPr>
        <xdr:cNvSpPr>
          <a:spLocks/>
        </xdr:cNvSpPr>
      </xdr:nvSpPr>
      <xdr:spPr bwMode="auto">
        <a:xfrm>
          <a:off x="4171950" y="2019300"/>
          <a:ext cx="3295650" cy="561975"/>
        </a:xfrm>
        <a:custGeom>
          <a:avLst/>
          <a:gdLst>
            <a:gd name="T0" fmla="*/ 0 w 3295650"/>
            <a:gd name="T1" fmla="*/ 530103 h 563776"/>
            <a:gd name="T2" fmla="*/ 151439 w 3295650"/>
            <a:gd name="T3" fmla="*/ 501279 h 563776"/>
            <a:gd name="T4" fmla="*/ 217694 w 3295650"/>
            <a:gd name="T5" fmla="*/ 482063 h 563776"/>
            <a:gd name="T6" fmla="*/ 255553 w 3295650"/>
            <a:gd name="T7" fmla="*/ 472456 h 563776"/>
            <a:gd name="T8" fmla="*/ 293413 w 3295650"/>
            <a:gd name="T9" fmla="*/ 443632 h 563776"/>
            <a:gd name="T10" fmla="*/ 321808 w 3295650"/>
            <a:gd name="T11" fmla="*/ 434025 h 563776"/>
            <a:gd name="T12" fmla="*/ 340738 w 3295650"/>
            <a:gd name="T13" fmla="*/ 405200 h 563776"/>
            <a:gd name="T14" fmla="*/ 406992 w 3295650"/>
            <a:gd name="T15" fmla="*/ 366770 h 563776"/>
            <a:gd name="T16" fmla="*/ 492177 w 3295650"/>
            <a:gd name="T17" fmla="*/ 318730 h 563776"/>
            <a:gd name="T18" fmla="*/ 548966 w 3295650"/>
            <a:gd name="T19" fmla="*/ 280299 h 563776"/>
            <a:gd name="T20" fmla="*/ 577361 w 3295650"/>
            <a:gd name="T21" fmla="*/ 261083 h 563776"/>
            <a:gd name="T22" fmla="*/ 605756 w 3295650"/>
            <a:gd name="T23" fmla="*/ 251474 h 563776"/>
            <a:gd name="T24" fmla="*/ 747730 w 3295650"/>
            <a:gd name="T25" fmla="*/ 155395 h 563776"/>
            <a:gd name="T26" fmla="*/ 776125 w 3295650"/>
            <a:gd name="T27" fmla="*/ 136180 h 563776"/>
            <a:gd name="T28" fmla="*/ 804520 w 3295650"/>
            <a:gd name="T29" fmla="*/ 116964 h 563776"/>
            <a:gd name="T30" fmla="*/ 842379 w 3295650"/>
            <a:gd name="T31" fmla="*/ 107357 h 563776"/>
            <a:gd name="T32" fmla="*/ 899169 w 3295650"/>
            <a:gd name="T33" fmla="*/ 88142 h 563776"/>
            <a:gd name="T34" fmla="*/ 937029 w 3295650"/>
            <a:gd name="T35" fmla="*/ 78533 h 563776"/>
            <a:gd name="T36" fmla="*/ 993818 w 3295650"/>
            <a:gd name="T37" fmla="*/ 59317 h 563776"/>
            <a:gd name="T38" fmla="*/ 1031678 w 3295650"/>
            <a:gd name="T39" fmla="*/ 49709 h 563776"/>
            <a:gd name="T40" fmla="*/ 1069538 w 3295650"/>
            <a:gd name="T41" fmla="*/ 30493 h 563776"/>
            <a:gd name="T42" fmla="*/ 1154722 w 3295650"/>
            <a:gd name="T43" fmla="*/ 20886 h 563776"/>
            <a:gd name="T44" fmla="*/ 1457600 w 3295650"/>
            <a:gd name="T45" fmla="*/ 20886 h 563776"/>
            <a:gd name="T46" fmla="*/ 1533320 w 3295650"/>
            <a:gd name="T47" fmla="*/ 30493 h 563776"/>
            <a:gd name="T48" fmla="*/ 1618504 w 3295650"/>
            <a:gd name="T49" fmla="*/ 49709 h 563776"/>
            <a:gd name="T50" fmla="*/ 1646899 w 3295650"/>
            <a:gd name="T51" fmla="*/ 59317 h 563776"/>
            <a:gd name="T52" fmla="*/ 1675294 w 3295650"/>
            <a:gd name="T53" fmla="*/ 78533 h 563776"/>
            <a:gd name="T54" fmla="*/ 1713153 w 3295650"/>
            <a:gd name="T55" fmla="*/ 97749 h 563776"/>
            <a:gd name="T56" fmla="*/ 1751013 w 3295650"/>
            <a:gd name="T57" fmla="*/ 126572 h 563776"/>
            <a:gd name="T58" fmla="*/ 1788873 w 3295650"/>
            <a:gd name="T59" fmla="*/ 145788 h 563776"/>
            <a:gd name="T60" fmla="*/ 1826733 w 3295650"/>
            <a:gd name="T61" fmla="*/ 174612 h 563776"/>
            <a:gd name="T62" fmla="*/ 1892987 w 3295650"/>
            <a:gd name="T63" fmla="*/ 193828 h 563776"/>
            <a:gd name="T64" fmla="*/ 1978172 w 3295650"/>
            <a:gd name="T65" fmla="*/ 251474 h 563776"/>
            <a:gd name="T66" fmla="*/ 2006567 w 3295650"/>
            <a:gd name="T67" fmla="*/ 270690 h 563776"/>
            <a:gd name="T68" fmla="*/ 2053891 w 3295650"/>
            <a:gd name="T69" fmla="*/ 328337 h 563776"/>
            <a:gd name="T70" fmla="*/ 2091751 w 3295650"/>
            <a:gd name="T71" fmla="*/ 347554 h 563776"/>
            <a:gd name="T72" fmla="*/ 2129611 w 3295650"/>
            <a:gd name="T73" fmla="*/ 357161 h 563776"/>
            <a:gd name="T74" fmla="*/ 2167470 w 3295650"/>
            <a:gd name="T75" fmla="*/ 376377 h 563776"/>
            <a:gd name="T76" fmla="*/ 2252655 w 3295650"/>
            <a:gd name="T77" fmla="*/ 405200 h 563776"/>
            <a:gd name="T78" fmla="*/ 2309444 w 3295650"/>
            <a:gd name="T79" fmla="*/ 414808 h 563776"/>
            <a:gd name="T80" fmla="*/ 2404094 w 3295650"/>
            <a:gd name="T81" fmla="*/ 443632 h 563776"/>
            <a:gd name="T82" fmla="*/ 2574463 w 3295650"/>
            <a:gd name="T83" fmla="*/ 453240 h 563776"/>
            <a:gd name="T84" fmla="*/ 2877341 w 3295650"/>
            <a:gd name="T85" fmla="*/ 472456 h 563776"/>
            <a:gd name="T86" fmla="*/ 2905735 w 3295650"/>
            <a:gd name="T87" fmla="*/ 482063 h 563776"/>
            <a:gd name="T88" fmla="*/ 2943595 w 3295650"/>
            <a:gd name="T89" fmla="*/ 491671 h 563776"/>
            <a:gd name="T90" fmla="*/ 2981455 w 3295650"/>
            <a:gd name="T91" fmla="*/ 510887 h 563776"/>
            <a:gd name="T92" fmla="*/ 3076104 w 3295650"/>
            <a:gd name="T93" fmla="*/ 539711 h 563776"/>
            <a:gd name="T94" fmla="*/ 3161289 w 3295650"/>
            <a:gd name="T95" fmla="*/ 549319 h 563776"/>
            <a:gd name="T96" fmla="*/ 3274868 w 3295650"/>
            <a:gd name="T97" fmla="*/ 568534 h 56377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3295650" h="563776">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542925</xdr:colOff>
      <xdr:row>13</xdr:row>
      <xdr:rowOff>133350</xdr:rowOff>
    </xdr:from>
    <xdr:to>
      <xdr:col>6</xdr:col>
      <xdr:colOff>561975</xdr:colOff>
      <xdr:row>14</xdr:row>
      <xdr:rowOff>152400</xdr:rowOff>
    </xdr:to>
    <xdr:cxnSp macro="">
      <xdr:nvCxnSpPr>
        <xdr:cNvPr id="133262" name="Straight Connector 18">
          <a:extLst>
            <a:ext uri="{FF2B5EF4-FFF2-40B4-BE49-F238E27FC236}">
              <a16:creationId xmlns:a16="http://schemas.microsoft.com/office/drawing/2014/main" id="{5C7F0A27-2BE3-4A5A-B246-D63E2CB873D5}"/>
            </a:ext>
          </a:extLst>
        </xdr:cNvPr>
        <xdr:cNvCxnSpPr>
          <a:cxnSpLocks noChangeShapeType="1"/>
          <a:endCxn id="133261" idx="9"/>
        </xdr:cNvCxnSpPr>
      </xdr:nvCxnSpPr>
      <xdr:spPr bwMode="auto">
        <a:xfrm flipV="1">
          <a:off x="4705350" y="2295525"/>
          <a:ext cx="19050" cy="1809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561975</xdr:colOff>
      <xdr:row>18</xdr:row>
      <xdr:rowOff>19050</xdr:rowOff>
    </xdr:from>
    <xdr:to>
      <xdr:col>10</xdr:col>
      <xdr:colOff>200025</xdr:colOff>
      <xdr:row>21</xdr:row>
      <xdr:rowOff>95250</xdr:rowOff>
    </xdr:to>
    <xdr:sp macro="" textlink="">
      <xdr:nvSpPr>
        <xdr:cNvPr id="133263" name="Freeform 19">
          <a:extLst>
            <a:ext uri="{FF2B5EF4-FFF2-40B4-BE49-F238E27FC236}">
              <a16:creationId xmlns:a16="http://schemas.microsoft.com/office/drawing/2014/main" id="{FDA0BF8A-625B-42D9-827C-43C107BDC6B9}"/>
            </a:ext>
          </a:extLst>
        </xdr:cNvPr>
        <xdr:cNvSpPr>
          <a:spLocks/>
        </xdr:cNvSpPr>
      </xdr:nvSpPr>
      <xdr:spPr bwMode="auto">
        <a:xfrm>
          <a:off x="3505200" y="2990850"/>
          <a:ext cx="3295650" cy="561975"/>
        </a:xfrm>
        <a:custGeom>
          <a:avLst/>
          <a:gdLst>
            <a:gd name="T0" fmla="*/ 0 w 3295650"/>
            <a:gd name="T1" fmla="*/ 530103 h 563776"/>
            <a:gd name="T2" fmla="*/ 151439 w 3295650"/>
            <a:gd name="T3" fmla="*/ 501279 h 563776"/>
            <a:gd name="T4" fmla="*/ 217694 w 3295650"/>
            <a:gd name="T5" fmla="*/ 482063 h 563776"/>
            <a:gd name="T6" fmla="*/ 255553 w 3295650"/>
            <a:gd name="T7" fmla="*/ 472456 h 563776"/>
            <a:gd name="T8" fmla="*/ 293413 w 3295650"/>
            <a:gd name="T9" fmla="*/ 443632 h 563776"/>
            <a:gd name="T10" fmla="*/ 321808 w 3295650"/>
            <a:gd name="T11" fmla="*/ 434025 h 563776"/>
            <a:gd name="T12" fmla="*/ 340738 w 3295650"/>
            <a:gd name="T13" fmla="*/ 405200 h 563776"/>
            <a:gd name="T14" fmla="*/ 406992 w 3295650"/>
            <a:gd name="T15" fmla="*/ 366770 h 563776"/>
            <a:gd name="T16" fmla="*/ 492177 w 3295650"/>
            <a:gd name="T17" fmla="*/ 318730 h 563776"/>
            <a:gd name="T18" fmla="*/ 548966 w 3295650"/>
            <a:gd name="T19" fmla="*/ 280299 h 563776"/>
            <a:gd name="T20" fmla="*/ 577361 w 3295650"/>
            <a:gd name="T21" fmla="*/ 261083 h 563776"/>
            <a:gd name="T22" fmla="*/ 605756 w 3295650"/>
            <a:gd name="T23" fmla="*/ 251474 h 563776"/>
            <a:gd name="T24" fmla="*/ 747730 w 3295650"/>
            <a:gd name="T25" fmla="*/ 155395 h 563776"/>
            <a:gd name="T26" fmla="*/ 776125 w 3295650"/>
            <a:gd name="T27" fmla="*/ 136180 h 563776"/>
            <a:gd name="T28" fmla="*/ 804520 w 3295650"/>
            <a:gd name="T29" fmla="*/ 116964 h 563776"/>
            <a:gd name="T30" fmla="*/ 842379 w 3295650"/>
            <a:gd name="T31" fmla="*/ 107357 h 563776"/>
            <a:gd name="T32" fmla="*/ 899169 w 3295650"/>
            <a:gd name="T33" fmla="*/ 88142 h 563776"/>
            <a:gd name="T34" fmla="*/ 937029 w 3295650"/>
            <a:gd name="T35" fmla="*/ 78533 h 563776"/>
            <a:gd name="T36" fmla="*/ 993818 w 3295650"/>
            <a:gd name="T37" fmla="*/ 59317 h 563776"/>
            <a:gd name="T38" fmla="*/ 1031678 w 3295650"/>
            <a:gd name="T39" fmla="*/ 49709 h 563776"/>
            <a:gd name="T40" fmla="*/ 1069538 w 3295650"/>
            <a:gd name="T41" fmla="*/ 30493 h 563776"/>
            <a:gd name="T42" fmla="*/ 1154722 w 3295650"/>
            <a:gd name="T43" fmla="*/ 20886 h 563776"/>
            <a:gd name="T44" fmla="*/ 1457600 w 3295650"/>
            <a:gd name="T45" fmla="*/ 20886 h 563776"/>
            <a:gd name="T46" fmla="*/ 1533320 w 3295650"/>
            <a:gd name="T47" fmla="*/ 30493 h 563776"/>
            <a:gd name="T48" fmla="*/ 1618504 w 3295650"/>
            <a:gd name="T49" fmla="*/ 49709 h 563776"/>
            <a:gd name="T50" fmla="*/ 1646899 w 3295650"/>
            <a:gd name="T51" fmla="*/ 59317 h 563776"/>
            <a:gd name="T52" fmla="*/ 1675294 w 3295650"/>
            <a:gd name="T53" fmla="*/ 78533 h 563776"/>
            <a:gd name="T54" fmla="*/ 1713153 w 3295650"/>
            <a:gd name="T55" fmla="*/ 97749 h 563776"/>
            <a:gd name="T56" fmla="*/ 1751013 w 3295650"/>
            <a:gd name="T57" fmla="*/ 126572 h 563776"/>
            <a:gd name="T58" fmla="*/ 1788873 w 3295650"/>
            <a:gd name="T59" fmla="*/ 145788 h 563776"/>
            <a:gd name="T60" fmla="*/ 1826733 w 3295650"/>
            <a:gd name="T61" fmla="*/ 174612 h 563776"/>
            <a:gd name="T62" fmla="*/ 1892987 w 3295650"/>
            <a:gd name="T63" fmla="*/ 193828 h 563776"/>
            <a:gd name="T64" fmla="*/ 1978172 w 3295650"/>
            <a:gd name="T65" fmla="*/ 251474 h 563776"/>
            <a:gd name="T66" fmla="*/ 2006567 w 3295650"/>
            <a:gd name="T67" fmla="*/ 270690 h 563776"/>
            <a:gd name="T68" fmla="*/ 2053891 w 3295650"/>
            <a:gd name="T69" fmla="*/ 328337 h 563776"/>
            <a:gd name="T70" fmla="*/ 2091751 w 3295650"/>
            <a:gd name="T71" fmla="*/ 347554 h 563776"/>
            <a:gd name="T72" fmla="*/ 2129611 w 3295650"/>
            <a:gd name="T73" fmla="*/ 357161 h 563776"/>
            <a:gd name="T74" fmla="*/ 2167470 w 3295650"/>
            <a:gd name="T75" fmla="*/ 376377 h 563776"/>
            <a:gd name="T76" fmla="*/ 2252655 w 3295650"/>
            <a:gd name="T77" fmla="*/ 405200 h 563776"/>
            <a:gd name="T78" fmla="*/ 2309444 w 3295650"/>
            <a:gd name="T79" fmla="*/ 414808 h 563776"/>
            <a:gd name="T80" fmla="*/ 2404094 w 3295650"/>
            <a:gd name="T81" fmla="*/ 443632 h 563776"/>
            <a:gd name="T82" fmla="*/ 2574463 w 3295650"/>
            <a:gd name="T83" fmla="*/ 453240 h 563776"/>
            <a:gd name="T84" fmla="*/ 2877341 w 3295650"/>
            <a:gd name="T85" fmla="*/ 472456 h 563776"/>
            <a:gd name="T86" fmla="*/ 2905735 w 3295650"/>
            <a:gd name="T87" fmla="*/ 482063 h 563776"/>
            <a:gd name="T88" fmla="*/ 2943595 w 3295650"/>
            <a:gd name="T89" fmla="*/ 491671 h 563776"/>
            <a:gd name="T90" fmla="*/ 2981455 w 3295650"/>
            <a:gd name="T91" fmla="*/ 510887 h 563776"/>
            <a:gd name="T92" fmla="*/ 3076104 w 3295650"/>
            <a:gd name="T93" fmla="*/ 539711 h 563776"/>
            <a:gd name="T94" fmla="*/ 3161289 w 3295650"/>
            <a:gd name="T95" fmla="*/ 549319 h 563776"/>
            <a:gd name="T96" fmla="*/ 3274868 w 3295650"/>
            <a:gd name="T97" fmla="*/ 568534 h 56377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3295650" h="563776">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552450</xdr:colOff>
      <xdr:row>19</xdr:row>
      <xdr:rowOff>104775</xdr:rowOff>
    </xdr:from>
    <xdr:to>
      <xdr:col>5</xdr:col>
      <xdr:colOff>561975</xdr:colOff>
      <xdr:row>21</xdr:row>
      <xdr:rowOff>47625</xdr:rowOff>
    </xdr:to>
    <xdr:cxnSp macro="">
      <xdr:nvCxnSpPr>
        <xdr:cNvPr id="133264" name="Straight Connector 21">
          <a:extLst>
            <a:ext uri="{FF2B5EF4-FFF2-40B4-BE49-F238E27FC236}">
              <a16:creationId xmlns:a16="http://schemas.microsoft.com/office/drawing/2014/main" id="{C01F2A4E-E306-461A-9C7B-A5C69B6AAAFB}"/>
            </a:ext>
          </a:extLst>
        </xdr:cNvPr>
        <xdr:cNvCxnSpPr>
          <a:cxnSpLocks noChangeShapeType="1"/>
          <a:endCxn id="133263" idx="11"/>
        </xdr:cNvCxnSpPr>
      </xdr:nvCxnSpPr>
      <xdr:spPr bwMode="auto">
        <a:xfrm flipV="1">
          <a:off x="4105275" y="3238500"/>
          <a:ext cx="9525" cy="266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114300</xdr:colOff>
      <xdr:row>19</xdr:row>
      <xdr:rowOff>104775</xdr:rowOff>
    </xdr:from>
    <xdr:to>
      <xdr:col>8</xdr:col>
      <xdr:colOff>133350</xdr:colOff>
      <xdr:row>21</xdr:row>
      <xdr:rowOff>76200</xdr:rowOff>
    </xdr:to>
    <xdr:cxnSp macro="">
      <xdr:nvCxnSpPr>
        <xdr:cNvPr id="133265" name="Straight Connector 23">
          <a:extLst>
            <a:ext uri="{FF2B5EF4-FFF2-40B4-BE49-F238E27FC236}">
              <a16:creationId xmlns:a16="http://schemas.microsoft.com/office/drawing/2014/main" id="{7740E43A-3FA4-4D20-8990-8A5C2FDB166C}"/>
            </a:ext>
          </a:extLst>
        </xdr:cNvPr>
        <xdr:cNvCxnSpPr>
          <a:cxnSpLocks noChangeShapeType="1"/>
          <a:endCxn id="133263" idx="32"/>
        </xdr:cNvCxnSpPr>
      </xdr:nvCxnSpPr>
      <xdr:spPr bwMode="auto">
        <a:xfrm flipH="1" flipV="1">
          <a:off x="5495925" y="3238500"/>
          <a:ext cx="19050" cy="2952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0</xdr:colOff>
      <xdr:row>20</xdr:row>
      <xdr:rowOff>85725</xdr:rowOff>
    </xdr:from>
    <xdr:to>
      <xdr:col>8</xdr:col>
      <xdr:colOff>66675</xdr:colOff>
      <xdr:row>20</xdr:row>
      <xdr:rowOff>95250</xdr:rowOff>
    </xdr:to>
    <xdr:cxnSp macro="">
      <xdr:nvCxnSpPr>
        <xdr:cNvPr id="133266" name="Straight Arrow Connector 29">
          <a:extLst>
            <a:ext uri="{FF2B5EF4-FFF2-40B4-BE49-F238E27FC236}">
              <a16:creationId xmlns:a16="http://schemas.microsoft.com/office/drawing/2014/main" id="{2CA5CF19-AB4A-4714-B250-A26530497717}"/>
            </a:ext>
          </a:extLst>
        </xdr:cNvPr>
        <xdr:cNvCxnSpPr>
          <a:cxnSpLocks noChangeShapeType="1"/>
        </xdr:cNvCxnSpPr>
      </xdr:nvCxnSpPr>
      <xdr:spPr bwMode="auto">
        <a:xfrm flipV="1">
          <a:off x="4162425" y="3381375"/>
          <a:ext cx="1285875" cy="9525"/>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342900</xdr:colOff>
      <xdr:row>18</xdr:row>
      <xdr:rowOff>95250</xdr:rowOff>
    </xdr:from>
    <xdr:to>
      <xdr:col>8</xdr:col>
      <xdr:colOff>171450</xdr:colOff>
      <xdr:row>18</xdr:row>
      <xdr:rowOff>123825</xdr:rowOff>
    </xdr:to>
    <xdr:cxnSp macro="">
      <xdr:nvCxnSpPr>
        <xdr:cNvPr id="133267" name="Straight Arrow Connector 31">
          <a:extLst>
            <a:ext uri="{FF2B5EF4-FFF2-40B4-BE49-F238E27FC236}">
              <a16:creationId xmlns:a16="http://schemas.microsoft.com/office/drawing/2014/main" id="{ADC7E28A-17EC-4FF5-B64D-AED8550D1D6A}"/>
            </a:ext>
          </a:extLst>
        </xdr:cNvPr>
        <xdr:cNvCxnSpPr>
          <a:cxnSpLocks noChangeShapeType="1"/>
        </xdr:cNvCxnSpPr>
      </xdr:nvCxnSpPr>
      <xdr:spPr bwMode="auto">
        <a:xfrm flipH="1">
          <a:off x="3286125" y="3067050"/>
          <a:ext cx="2266950" cy="28575"/>
        </a:xfrm>
        <a:prstGeom prst="straightConnector1">
          <a:avLst/>
        </a:prstGeom>
        <a:noFill/>
        <a:ln w="9525" algn="ctr">
          <a:solidFill>
            <a:srgbClr val="984807"/>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295275</xdr:colOff>
      <xdr:row>20</xdr:row>
      <xdr:rowOff>38100</xdr:rowOff>
    </xdr:from>
    <xdr:to>
      <xdr:col>5</xdr:col>
      <xdr:colOff>552450</xdr:colOff>
      <xdr:row>20</xdr:row>
      <xdr:rowOff>47625</xdr:rowOff>
    </xdr:to>
    <xdr:cxnSp macro="">
      <xdr:nvCxnSpPr>
        <xdr:cNvPr id="133268" name="Straight Arrow Connector 33">
          <a:extLst>
            <a:ext uri="{FF2B5EF4-FFF2-40B4-BE49-F238E27FC236}">
              <a16:creationId xmlns:a16="http://schemas.microsoft.com/office/drawing/2014/main" id="{F37345C8-9583-40B5-A66F-629E424BC877}"/>
            </a:ext>
          </a:extLst>
        </xdr:cNvPr>
        <xdr:cNvCxnSpPr>
          <a:cxnSpLocks noChangeShapeType="1"/>
        </xdr:cNvCxnSpPr>
      </xdr:nvCxnSpPr>
      <xdr:spPr bwMode="auto">
        <a:xfrm flipH="1" flipV="1">
          <a:off x="3238500" y="3333750"/>
          <a:ext cx="86677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542925</xdr:colOff>
      <xdr:row>26</xdr:row>
      <xdr:rowOff>104775</xdr:rowOff>
    </xdr:from>
    <xdr:to>
      <xdr:col>11</xdr:col>
      <xdr:colOff>180975</xdr:colOff>
      <xdr:row>30</xdr:row>
      <xdr:rowOff>19050</xdr:rowOff>
    </xdr:to>
    <xdr:sp macro="" textlink="">
      <xdr:nvSpPr>
        <xdr:cNvPr id="133269" name="Freeform 34">
          <a:extLst>
            <a:ext uri="{FF2B5EF4-FFF2-40B4-BE49-F238E27FC236}">
              <a16:creationId xmlns:a16="http://schemas.microsoft.com/office/drawing/2014/main" id="{6AE688A9-2F00-419A-A8A1-593F110AD2B3}"/>
            </a:ext>
          </a:extLst>
        </xdr:cNvPr>
        <xdr:cNvSpPr>
          <a:spLocks/>
        </xdr:cNvSpPr>
      </xdr:nvSpPr>
      <xdr:spPr bwMode="auto">
        <a:xfrm>
          <a:off x="4095750" y="4371975"/>
          <a:ext cx="3295650" cy="561975"/>
        </a:xfrm>
        <a:custGeom>
          <a:avLst/>
          <a:gdLst>
            <a:gd name="T0" fmla="*/ 0 w 3295650"/>
            <a:gd name="T1" fmla="*/ 530103 h 563776"/>
            <a:gd name="T2" fmla="*/ 151439 w 3295650"/>
            <a:gd name="T3" fmla="*/ 501279 h 563776"/>
            <a:gd name="T4" fmla="*/ 217694 w 3295650"/>
            <a:gd name="T5" fmla="*/ 482063 h 563776"/>
            <a:gd name="T6" fmla="*/ 255553 w 3295650"/>
            <a:gd name="T7" fmla="*/ 472456 h 563776"/>
            <a:gd name="T8" fmla="*/ 293413 w 3295650"/>
            <a:gd name="T9" fmla="*/ 443632 h 563776"/>
            <a:gd name="T10" fmla="*/ 321808 w 3295650"/>
            <a:gd name="T11" fmla="*/ 434025 h 563776"/>
            <a:gd name="T12" fmla="*/ 340738 w 3295650"/>
            <a:gd name="T13" fmla="*/ 405200 h 563776"/>
            <a:gd name="T14" fmla="*/ 406992 w 3295650"/>
            <a:gd name="T15" fmla="*/ 366770 h 563776"/>
            <a:gd name="T16" fmla="*/ 492177 w 3295650"/>
            <a:gd name="T17" fmla="*/ 318730 h 563776"/>
            <a:gd name="T18" fmla="*/ 548966 w 3295650"/>
            <a:gd name="T19" fmla="*/ 280299 h 563776"/>
            <a:gd name="T20" fmla="*/ 577361 w 3295650"/>
            <a:gd name="T21" fmla="*/ 261083 h 563776"/>
            <a:gd name="T22" fmla="*/ 605756 w 3295650"/>
            <a:gd name="T23" fmla="*/ 251474 h 563776"/>
            <a:gd name="T24" fmla="*/ 747730 w 3295650"/>
            <a:gd name="T25" fmla="*/ 155395 h 563776"/>
            <a:gd name="T26" fmla="*/ 776125 w 3295650"/>
            <a:gd name="T27" fmla="*/ 136180 h 563776"/>
            <a:gd name="T28" fmla="*/ 804520 w 3295650"/>
            <a:gd name="T29" fmla="*/ 116964 h 563776"/>
            <a:gd name="T30" fmla="*/ 842379 w 3295650"/>
            <a:gd name="T31" fmla="*/ 107357 h 563776"/>
            <a:gd name="T32" fmla="*/ 899169 w 3295650"/>
            <a:gd name="T33" fmla="*/ 88142 h 563776"/>
            <a:gd name="T34" fmla="*/ 937029 w 3295650"/>
            <a:gd name="T35" fmla="*/ 78533 h 563776"/>
            <a:gd name="T36" fmla="*/ 993818 w 3295650"/>
            <a:gd name="T37" fmla="*/ 59317 h 563776"/>
            <a:gd name="T38" fmla="*/ 1031678 w 3295650"/>
            <a:gd name="T39" fmla="*/ 49709 h 563776"/>
            <a:gd name="T40" fmla="*/ 1069538 w 3295650"/>
            <a:gd name="T41" fmla="*/ 30493 h 563776"/>
            <a:gd name="T42" fmla="*/ 1154722 w 3295650"/>
            <a:gd name="T43" fmla="*/ 20886 h 563776"/>
            <a:gd name="T44" fmla="*/ 1457600 w 3295650"/>
            <a:gd name="T45" fmla="*/ 20886 h 563776"/>
            <a:gd name="T46" fmla="*/ 1533320 w 3295650"/>
            <a:gd name="T47" fmla="*/ 30493 h 563776"/>
            <a:gd name="T48" fmla="*/ 1618504 w 3295650"/>
            <a:gd name="T49" fmla="*/ 49709 h 563776"/>
            <a:gd name="T50" fmla="*/ 1646899 w 3295650"/>
            <a:gd name="T51" fmla="*/ 59317 h 563776"/>
            <a:gd name="T52" fmla="*/ 1675294 w 3295650"/>
            <a:gd name="T53" fmla="*/ 78533 h 563776"/>
            <a:gd name="T54" fmla="*/ 1713153 w 3295650"/>
            <a:gd name="T55" fmla="*/ 97749 h 563776"/>
            <a:gd name="T56" fmla="*/ 1751013 w 3295650"/>
            <a:gd name="T57" fmla="*/ 126572 h 563776"/>
            <a:gd name="T58" fmla="*/ 1788873 w 3295650"/>
            <a:gd name="T59" fmla="*/ 145788 h 563776"/>
            <a:gd name="T60" fmla="*/ 1826733 w 3295650"/>
            <a:gd name="T61" fmla="*/ 174612 h 563776"/>
            <a:gd name="T62" fmla="*/ 1892987 w 3295650"/>
            <a:gd name="T63" fmla="*/ 193828 h 563776"/>
            <a:gd name="T64" fmla="*/ 1978172 w 3295650"/>
            <a:gd name="T65" fmla="*/ 251474 h 563776"/>
            <a:gd name="T66" fmla="*/ 2006567 w 3295650"/>
            <a:gd name="T67" fmla="*/ 270690 h 563776"/>
            <a:gd name="T68" fmla="*/ 2053891 w 3295650"/>
            <a:gd name="T69" fmla="*/ 328337 h 563776"/>
            <a:gd name="T70" fmla="*/ 2091751 w 3295650"/>
            <a:gd name="T71" fmla="*/ 347554 h 563776"/>
            <a:gd name="T72" fmla="*/ 2129611 w 3295650"/>
            <a:gd name="T73" fmla="*/ 357161 h 563776"/>
            <a:gd name="T74" fmla="*/ 2167470 w 3295650"/>
            <a:gd name="T75" fmla="*/ 376377 h 563776"/>
            <a:gd name="T76" fmla="*/ 2252655 w 3295650"/>
            <a:gd name="T77" fmla="*/ 405200 h 563776"/>
            <a:gd name="T78" fmla="*/ 2309444 w 3295650"/>
            <a:gd name="T79" fmla="*/ 414808 h 563776"/>
            <a:gd name="T80" fmla="*/ 2404094 w 3295650"/>
            <a:gd name="T81" fmla="*/ 443632 h 563776"/>
            <a:gd name="T82" fmla="*/ 2574463 w 3295650"/>
            <a:gd name="T83" fmla="*/ 453240 h 563776"/>
            <a:gd name="T84" fmla="*/ 2877341 w 3295650"/>
            <a:gd name="T85" fmla="*/ 472456 h 563776"/>
            <a:gd name="T86" fmla="*/ 2905735 w 3295650"/>
            <a:gd name="T87" fmla="*/ 482063 h 563776"/>
            <a:gd name="T88" fmla="*/ 2943595 w 3295650"/>
            <a:gd name="T89" fmla="*/ 491671 h 563776"/>
            <a:gd name="T90" fmla="*/ 2981455 w 3295650"/>
            <a:gd name="T91" fmla="*/ 510887 h 563776"/>
            <a:gd name="T92" fmla="*/ 3076104 w 3295650"/>
            <a:gd name="T93" fmla="*/ 539711 h 563776"/>
            <a:gd name="T94" fmla="*/ 3161289 w 3295650"/>
            <a:gd name="T95" fmla="*/ 549319 h 563776"/>
            <a:gd name="T96" fmla="*/ 3274868 w 3295650"/>
            <a:gd name="T97" fmla="*/ 568534 h 56377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3295650" h="563776">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ople.vcu.edu/My%20Documents/301/DISTRIB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nomial"/>
      <sheetName val="Normal Approx"/>
    </sheetNames>
    <sheetDataSet>
      <sheetData sheetId="0">
        <row r="1">
          <cell r="M1">
            <v>1E-3</v>
          </cell>
        </row>
      </sheetData>
      <sheetData sheetId="1">
        <row r="1">
          <cell r="I1">
            <v>21.25</v>
          </cell>
          <cell r="K1">
            <v>1.7853571071357126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10" sqref="M10"/>
    </sheetView>
  </sheetViews>
  <sheetFormatPr defaultRowHeight="12.75" x14ac:dyDescent="0.2"/>
  <cols>
    <col min="1" max="16384" width="9.140625" style="4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4"/>
  <sheetViews>
    <sheetView zoomScale="110" zoomScaleNormal="110" workbookViewId="0">
      <selection activeCell="N7" sqref="N7"/>
    </sheetView>
  </sheetViews>
  <sheetFormatPr defaultRowHeight="12.75" x14ac:dyDescent="0.2"/>
  <cols>
    <col min="3" max="3" width="14.28515625" customWidth="1"/>
    <col min="4" max="4" width="4.7109375" customWidth="1"/>
    <col min="5" max="5" width="7.5703125" customWidth="1"/>
    <col min="9" max="9" width="7" customWidth="1"/>
  </cols>
  <sheetData>
    <row r="1" spans="1:13" ht="15.75" x14ac:dyDescent="0.25">
      <c r="D1" s="4" t="s">
        <v>0</v>
      </c>
      <c r="H1" s="16" t="s">
        <v>1</v>
      </c>
    </row>
    <row r="2" spans="1:13" ht="18" x14ac:dyDescent="0.25">
      <c r="B2" s="2"/>
      <c r="C2" s="2"/>
      <c r="D2" s="4" t="s">
        <v>2</v>
      </c>
      <c r="E2" s="15">
        <v>1</v>
      </c>
      <c r="G2" s="2"/>
      <c r="H2" s="4" t="s">
        <v>3</v>
      </c>
      <c r="I2" s="15">
        <v>0.5</v>
      </c>
      <c r="J2" s="2"/>
      <c r="K2" s="2"/>
      <c r="L2" s="2"/>
      <c r="M2" s="2"/>
    </row>
    <row r="3" spans="1:13" x14ac:dyDescent="0.2">
      <c r="A3" s="5" t="s">
        <v>4</v>
      </c>
      <c r="B3" s="19" t="s">
        <v>16</v>
      </c>
      <c r="C3" t="s">
        <v>6</v>
      </c>
    </row>
    <row r="4" spans="1:13" x14ac:dyDescent="0.2">
      <c r="A4">
        <f>E4</f>
        <v>-3</v>
      </c>
      <c r="B4">
        <f t="shared" ref="B4:B67" si="0">NORMDIST(A4,$E$2,$I$2,FALSE)</f>
        <v>1.0104542167073785E-14</v>
      </c>
      <c r="C4">
        <f>NORMDIST(A4,0,1,FALSE)</f>
        <v>4.4318484119380075E-3</v>
      </c>
      <c r="D4" t="s">
        <v>7</v>
      </c>
      <c r="E4">
        <f>MIN($E$2-4*$I$2,-3)</f>
        <v>-3</v>
      </c>
    </row>
    <row r="5" spans="1:13" x14ac:dyDescent="0.2">
      <c r="A5">
        <f>A4+$E$6/80</f>
        <v>-2.9249999999999998</v>
      </c>
      <c r="B5">
        <f t="shared" si="0"/>
        <v>3.3172958541246324E-14</v>
      </c>
      <c r="C5">
        <f t="shared" ref="C5:C68" si="1">NORMDIST(A5,0,1,FALSE)</f>
        <v>5.5345167027805019E-3</v>
      </c>
      <c r="D5" t="s">
        <v>8</v>
      </c>
      <c r="E5">
        <f>MAX($E$2+4*$I$2,3)</f>
        <v>3</v>
      </c>
    </row>
    <row r="6" spans="1:13" x14ac:dyDescent="0.2">
      <c r="A6">
        <f t="shared" ref="A6:A69" si="2">A5+$E$6/80</f>
        <v>-2.8499999999999996</v>
      </c>
      <c r="B6">
        <f t="shared" si="0"/>
        <v>1.0648296744505963E-13</v>
      </c>
      <c r="C6">
        <f t="shared" si="1"/>
        <v>6.8727666906139781E-3</v>
      </c>
      <c r="D6" t="s">
        <v>9</v>
      </c>
      <c r="E6">
        <f>E5-E4</f>
        <v>6</v>
      </c>
    </row>
    <row r="7" spans="1:13" x14ac:dyDescent="0.2">
      <c r="A7">
        <f t="shared" si="2"/>
        <v>-2.7749999999999995</v>
      </c>
      <c r="B7">
        <f t="shared" si="0"/>
        <v>3.3419847140767749E-13</v>
      </c>
      <c r="C7">
        <f t="shared" si="1"/>
        <v>8.4867340622387325E-3</v>
      </c>
    </row>
    <row r="8" spans="1:13" x14ac:dyDescent="0.2">
      <c r="A8">
        <f t="shared" si="2"/>
        <v>-2.6999999999999993</v>
      </c>
      <c r="B8">
        <f t="shared" si="0"/>
        <v>1.0255507273593471E-12</v>
      </c>
      <c r="C8">
        <f t="shared" si="1"/>
        <v>1.0420934814422614E-2</v>
      </c>
    </row>
    <row r="9" spans="1:13" x14ac:dyDescent="0.2">
      <c r="A9">
        <f t="shared" si="2"/>
        <v>-2.6249999999999991</v>
      </c>
      <c r="B9">
        <f t="shared" si="0"/>
        <v>3.0770759011225941E-12</v>
      </c>
      <c r="C9">
        <f t="shared" si="1"/>
        <v>1.272418159683146E-2</v>
      </c>
    </row>
    <row r="10" spans="1:13" x14ac:dyDescent="0.2">
      <c r="A10">
        <f t="shared" si="2"/>
        <v>-2.5499999999999989</v>
      </c>
      <c r="B10">
        <f t="shared" si="0"/>
        <v>9.0270873544111625E-12</v>
      </c>
      <c r="C10">
        <f t="shared" si="1"/>
        <v>1.5449347134395216E-2</v>
      </c>
    </row>
    <row r="11" spans="1:13" x14ac:dyDescent="0.2">
      <c r="A11">
        <f t="shared" si="2"/>
        <v>-2.4749999999999988</v>
      </c>
      <c r="B11">
        <f t="shared" si="0"/>
        <v>2.5893183876638814E-11</v>
      </c>
      <c r="C11">
        <f t="shared" si="1"/>
        <v>1.8652948792269964E-2</v>
      </c>
    </row>
    <row r="12" spans="1:13" x14ac:dyDescent="0.2">
      <c r="A12">
        <f t="shared" si="2"/>
        <v>-2.3999999999999986</v>
      </c>
      <c r="B12">
        <f t="shared" si="0"/>
        <v>7.2619230035837301E-11</v>
      </c>
      <c r="C12">
        <f t="shared" si="1"/>
        <v>2.2394530294842969E-2</v>
      </c>
    </row>
    <row r="13" spans="1:13" x14ac:dyDescent="0.2">
      <c r="A13">
        <f t="shared" si="2"/>
        <v>-2.3249999999999984</v>
      </c>
      <c r="B13">
        <f t="shared" si="0"/>
        <v>1.9913435810994503E-10</v>
      </c>
      <c r="C13">
        <f t="shared" si="1"/>
        <v>2.6735820172248334E-2</v>
      </c>
    </row>
    <row r="14" spans="1:13" x14ac:dyDescent="0.2">
      <c r="A14">
        <f t="shared" si="2"/>
        <v>-2.2499999999999982</v>
      </c>
      <c r="B14">
        <f t="shared" si="0"/>
        <v>5.3391132295258176E-10</v>
      </c>
      <c r="C14">
        <f t="shared" si="1"/>
        <v>3.173965183566755E-2</v>
      </c>
    </row>
    <row r="15" spans="1:13" x14ac:dyDescent="0.2">
      <c r="A15">
        <f t="shared" si="2"/>
        <v>-2.174999999999998</v>
      </c>
      <c r="B15">
        <f t="shared" si="0"/>
        <v>1.3996531897159956E-9</v>
      </c>
      <c r="C15">
        <f t="shared" si="1"/>
        <v>3.7468637352233936E-2</v>
      </c>
    </row>
    <row r="16" spans="1:13" x14ac:dyDescent="0.2">
      <c r="A16">
        <f t="shared" si="2"/>
        <v>-2.0999999999999979</v>
      </c>
      <c r="B16">
        <f t="shared" si="0"/>
        <v>3.587567815928261E-9</v>
      </c>
      <c r="C16">
        <f t="shared" si="1"/>
        <v>4.3983595980427385E-2</v>
      </c>
    </row>
    <row r="17" spans="1:3" x14ac:dyDescent="0.2">
      <c r="A17">
        <f t="shared" si="2"/>
        <v>-2.0249999999999977</v>
      </c>
      <c r="B17">
        <f t="shared" si="0"/>
        <v>8.9910036620267441E-9</v>
      </c>
      <c r="C17">
        <f t="shared" si="1"/>
        <v>5.1341749200769671E-2</v>
      </c>
    </row>
    <row r="18" spans="1:3" x14ac:dyDescent="0.2">
      <c r="A18">
        <f t="shared" si="2"/>
        <v>-1.9499999999999977</v>
      </c>
      <c r="B18">
        <f t="shared" si="0"/>
        <v>2.2031527249365322E-8</v>
      </c>
      <c r="C18">
        <f t="shared" si="1"/>
        <v>5.9594706068816332E-2</v>
      </c>
    </row>
    <row r="19" spans="1:3" x14ac:dyDescent="0.2">
      <c r="A19">
        <f t="shared" si="2"/>
        <v>-1.8749999999999978</v>
      </c>
      <c r="B19">
        <f t="shared" si="0"/>
        <v>5.2784864071412781E-8</v>
      </c>
      <c r="C19">
        <f t="shared" si="1"/>
        <v>6.8786275826692195E-2</v>
      </c>
    </row>
    <row r="20" spans="1:3" x14ac:dyDescent="0.2">
      <c r="A20">
        <f t="shared" si="2"/>
        <v>-1.7999999999999978</v>
      </c>
      <c r="B20">
        <f t="shared" si="0"/>
        <v>1.2365241000331955E-7</v>
      </c>
      <c r="C20">
        <f t="shared" si="1"/>
        <v>7.8950158300894469E-2</v>
      </c>
    </row>
    <row r="21" spans="1:3" x14ac:dyDescent="0.2">
      <c r="A21">
        <f t="shared" si="2"/>
        <v>-1.7249999999999979</v>
      </c>
      <c r="B21">
        <f t="shared" si="0"/>
        <v>2.8322014260323008E-7</v>
      </c>
      <c r="C21">
        <f t="shared" si="1"/>
        <v>9.0107576031298431E-2</v>
      </c>
    </row>
    <row r="22" spans="1:3" x14ac:dyDescent="0.2">
      <c r="A22">
        <f t="shared" si="2"/>
        <v>-1.6499999999999979</v>
      </c>
      <c r="B22">
        <f t="shared" si="0"/>
        <v>6.3426984334321086E-7</v>
      </c>
      <c r="C22">
        <f t="shared" si="1"/>
        <v>0.10226492456397836</v>
      </c>
    </row>
    <row r="23" spans="1:3" x14ac:dyDescent="0.2">
      <c r="A23">
        <f t="shared" si="2"/>
        <v>-1.574999999999998</v>
      </c>
      <c r="B23">
        <f t="shared" si="0"/>
        <v>1.3888404707711E-6</v>
      </c>
      <c r="C23">
        <f t="shared" si="1"/>
        <v>0.11541152807835034</v>
      </c>
    </row>
    <row r="24" spans="1:3" x14ac:dyDescent="0.2">
      <c r="A24">
        <f t="shared" si="2"/>
        <v>-1.499999999999998</v>
      </c>
      <c r="B24">
        <f t="shared" si="0"/>
        <v>2.9734390294686483E-6</v>
      </c>
      <c r="C24">
        <f t="shared" si="1"/>
        <v>0.12951759566589213</v>
      </c>
    </row>
    <row r="25" spans="1:3" x14ac:dyDescent="0.2">
      <c r="A25">
        <f t="shared" si="2"/>
        <v>-1.424999999999998</v>
      </c>
      <c r="B25">
        <f t="shared" si="0"/>
        <v>6.2243511582979999E-6</v>
      </c>
      <c r="C25">
        <f t="shared" si="1"/>
        <v>0.14453247832293328</v>
      </c>
    </row>
    <row r="26" spans="1:3" x14ac:dyDescent="0.2">
      <c r="A26">
        <f t="shared" si="2"/>
        <v>-1.3499999999999981</v>
      </c>
      <c r="B26">
        <f t="shared" si="0"/>
        <v>1.2739650357734453E-5</v>
      </c>
      <c r="C26">
        <f t="shared" si="1"/>
        <v>0.16038332734192001</v>
      </c>
    </row>
    <row r="27" spans="1:3" x14ac:dyDescent="0.2">
      <c r="A27">
        <f t="shared" si="2"/>
        <v>-1.2749999999999981</v>
      </c>
      <c r="B27">
        <f t="shared" si="0"/>
        <v>2.5494664763667338E-5</v>
      </c>
      <c r="C27">
        <f t="shared" si="1"/>
        <v>0.17697425071018014</v>
      </c>
    </row>
    <row r="28" spans="1:3" x14ac:dyDescent="0.2">
      <c r="A28">
        <f t="shared" si="2"/>
        <v>-1.1999999999999982</v>
      </c>
      <c r="B28">
        <f t="shared" si="0"/>
        <v>4.988494258010787E-5</v>
      </c>
      <c r="C28">
        <f t="shared" si="1"/>
        <v>0.19418605498321337</v>
      </c>
    </row>
    <row r="29" spans="1:3" x14ac:dyDescent="0.2">
      <c r="A29">
        <f t="shared" si="2"/>
        <v>-1.1249999999999982</v>
      </c>
      <c r="B29">
        <f t="shared" si="0"/>
        <v>9.5437273082411245E-5</v>
      </c>
      <c r="C29">
        <f t="shared" si="1"/>
        <v>0.21187664577569987</v>
      </c>
    </row>
    <row r="30" spans="1:3" x14ac:dyDescent="0.2">
      <c r="A30">
        <f t="shared" si="2"/>
        <v>-1.0499999999999983</v>
      </c>
      <c r="B30">
        <f t="shared" si="0"/>
        <v>1.785233143542687E-4</v>
      </c>
      <c r="C30">
        <f t="shared" si="1"/>
        <v>0.22988214068423346</v>
      </c>
    </row>
    <row r="31" spans="1:3" x14ac:dyDescent="0.2">
      <c r="A31">
        <f t="shared" si="2"/>
        <v>-0.97499999999999831</v>
      </c>
      <c r="B31">
        <f t="shared" si="0"/>
        <v>3.2651281753248864E-4</v>
      </c>
      <c r="C31">
        <f t="shared" si="1"/>
        <v>0.24801872461073754</v>
      </c>
    </row>
    <row r="32" spans="1:3" x14ac:dyDescent="0.2">
      <c r="A32">
        <f t="shared" si="2"/>
        <v>-0.89999999999999836</v>
      </c>
      <c r="B32">
        <f t="shared" si="0"/>
        <v>5.8389385158292781E-4</v>
      </c>
      <c r="C32">
        <f t="shared" si="1"/>
        <v>0.26608524989875521</v>
      </c>
    </row>
    <row r="33" spans="1:3" x14ac:dyDescent="0.2">
      <c r="A33">
        <f t="shared" si="2"/>
        <v>-0.8249999999999984</v>
      </c>
      <c r="B33">
        <f t="shared" si="0"/>
        <v>1.0209299486883829E-3</v>
      </c>
      <c r="C33">
        <f t="shared" si="1"/>
        <v>0.28386655352488765</v>
      </c>
    </row>
    <row r="34" spans="1:3" x14ac:dyDescent="0.2">
      <c r="A34">
        <f t="shared" si="2"/>
        <v>-0.74999999999999845</v>
      </c>
      <c r="B34">
        <f t="shared" si="0"/>
        <v>1.745365390091539E-3</v>
      </c>
      <c r="C34">
        <f t="shared" si="1"/>
        <v>0.30113743215480476</v>
      </c>
    </row>
    <row r="35" spans="1:3" x14ac:dyDescent="0.2">
      <c r="A35">
        <f t="shared" si="2"/>
        <v>-0.67499999999999849</v>
      </c>
      <c r="B35">
        <f t="shared" si="0"/>
        <v>2.9174616093335204E-3</v>
      </c>
      <c r="C35">
        <f t="shared" si="1"/>
        <v>0.31766718471514854</v>
      </c>
    </row>
    <row r="36" spans="1:3" x14ac:dyDescent="0.2">
      <c r="A36">
        <f t="shared" si="2"/>
        <v>-0.59999999999999853</v>
      </c>
      <c r="B36">
        <f t="shared" si="0"/>
        <v>4.7681764029297311E-3</v>
      </c>
      <c r="C36">
        <f t="shared" si="1"/>
        <v>0.33322460289179995</v>
      </c>
    </row>
    <row r="37" spans="1:3" x14ac:dyDescent="0.2">
      <c r="A37">
        <f t="shared" si="2"/>
        <v>-0.52499999999999858</v>
      </c>
      <c r="B37">
        <f t="shared" si="0"/>
        <v>7.6195241964436815E-3</v>
      </c>
      <c r="C37">
        <f t="shared" si="1"/>
        <v>0.34758326429234837</v>
      </c>
    </row>
    <row r="38" spans="1:3" x14ac:dyDescent="0.2">
      <c r="A38">
        <f t="shared" si="2"/>
        <v>-0.44999999999999857</v>
      </c>
      <c r="B38">
        <f t="shared" si="0"/>
        <v>1.1905064839551803E-2</v>
      </c>
      <c r="C38">
        <f t="shared" si="1"/>
        <v>0.36052696246164817</v>
      </c>
    </row>
    <row r="39" spans="1:3" x14ac:dyDescent="0.2">
      <c r="A39">
        <f t="shared" si="2"/>
        <v>-0.37499999999999856</v>
      </c>
      <c r="B39">
        <f t="shared" si="0"/>
        <v>1.8187125003182234E-2</v>
      </c>
      <c r="C39">
        <f t="shared" si="1"/>
        <v>0.37185509386976917</v>
      </c>
    </row>
    <row r="40" spans="1:3" x14ac:dyDescent="0.2">
      <c r="A40">
        <f t="shared" si="2"/>
        <v>-0.29999999999999855</v>
      </c>
      <c r="B40">
        <f t="shared" si="0"/>
        <v>2.7165938467371444E-2</v>
      </c>
      <c r="C40">
        <f t="shared" si="1"/>
        <v>0.38138781546052425</v>
      </c>
    </row>
    <row r="41" spans="1:3" x14ac:dyDescent="0.2">
      <c r="A41">
        <f t="shared" si="2"/>
        <v>-0.22499999999999853</v>
      </c>
      <c r="B41">
        <f t="shared" si="0"/>
        <v>3.9674708783590938E-2</v>
      </c>
      <c r="C41">
        <f t="shared" si="1"/>
        <v>0.38897078803674956</v>
      </c>
    </row>
    <row r="42" spans="1:3" x14ac:dyDescent="0.2">
      <c r="A42">
        <f t="shared" si="2"/>
        <v>-0.14999999999999852</v>
      </c>
      <c r="B42">
        <f t="shared" si="0"/>
        <v>5.6654075483202726E-2</v>
      </c>
      <c r="C42">
        <f t="shared" si="1"/>
        <v>0.394479330907889</v>
      </c>
    </row>
    <row r="43" spans="1:3" x14ac:dyDescent="0.2">
      <c r="A43">
        <f t="shared" si="2"/>
        <v>-7.4999999999998526E-2</v>
      </c>
      <c r="B43">
        <f t="shared" si="0"/>
        <v>7.9100083178740913E-2</v>
      </c>
      <c r="C43">
        <f t="shared" si="1"/>
        <v>0.39782183160749718</v>
      </c>
    </row>
    <row r="44" spans="1:3" x14ac:dyDescent="0.2">
      <c r="A44">
        <f t="shared" si="2"/>
        <v>1.4710455076283324E-15</v>
      </c>
      <c r="B44">
        <f t="shared" si="0"/>
        <v>0.10798193302637674</v>
      </c>
      <c r="C44">
        <f t="shared" si="1"/>
        <v>0.3989422804014327</v>
      </c>
    </row>
    <row r="45" spans="1:3" x14ac:dyDescent="0.2">
      <c r="A45">
        <f t="shared" si="2"/>
        <v>7.5000000000001468E-2</v>
      </c>
      <c r="B45">
        <f t="shared" si="0"/>
        <v>0.1441297486724368</v>
      </c>
      <c r="C45">
        <f t="shared" si="1"/>
        <v>0.39782183160749712</v>
      </c>
    </row>
    <row r="46" spans="1:3" x14ac:dyDescent="0.2">
      <c r="A46">
        <f t="shared" si="2"/>
        <v>0.15000000000000147</v>
      </c>
      <c r="B46">
        <f t="shared" si="0"/>
        <v>0.18809815475377481</v>
      </c>
      <c r="C46">
        <f t="shared" si="1"/>
        <v>0.39447933090788884</v>
      </c>
    </row>
    <row r="47" spans="1:3" x14ac:dyDescent="0.2">
      <c r="A47">
        <f t="shared" si="2"/>
        <v>0.22500000000000148</v>
      </c>
      <c r="B47">
        <f t="shared" si="0"/>
        <v>0.24001800139397228</v>
      </c>
      <c r="C47">
        <f t="shared" si="1"/>
        <v>0.38897078803674928</v>
      </c>
    </row>
    <row r="48" spans="1:3" x14ac:dyDescent="0.2">
      <c r="A48">
        <f t="shared" si="2"/>
        <v>0.30000000000000149</v>
      </c>
      <c r="B48">
        <f t="shared" si="0"/>
        <v>0.29945493127149092</v>
      </c>
      <c r="C48">
        <f t="shared" si="1"/>
        <v>0.38138781546052397</v>
      </c>
    </row>
    <row r="49" spans="1:3" x14ac:dyDescent="0.2">
      <c r="A49">
        <f t="shared" si="2"/>
        <v>0.3750000000000015</v>
      </c>
      <c r="B49">
        <f t="shared" si="0"/>
        <v>0.36529817077804527</v>
      </c>
      <c r="C49">
        <f t="shared" si="1"/>
        <v>0.37185509386976873</v>
      </c>
    </row>
    <row r="50" spans="1:3" x14ac:dyDescent="0.2">
      <c r="A50">
        <f t="shared" si="2"/>
        <v>0.45000000000000151</v>
      </c>
      <c r="B50">
        <f t="shared" si="0"/>
        <v>0.43570435406510261</v>
      </c>
      <c r="C50">
        <f t="shared" si="1"/>
        <v>0.36052696246164773</v>
      </c>
    </row>
    <row r="51" spans="1:3" x14ac:dyDescent="0.2">
      <c r="A51">
        <f t="shared" si="2"/>
        <v>0.52500000000000147</v>
      </c>
      <c r="B51">
        <f t="shared" si="0"/>
        <v>0.5081181129383795</v>
      </c>
      <c r="C51">
        <f t="shared" si="1"/>
        <v>0.34758326429234782</v>
      </c>
    </row>
    <row r="52" spans="1:3" x14ac:dyDescent="0.2">
      <c r="A52">
        <f t="shared" si="2"/>
        <v>0.60000000000000142</v>
      </c>
      <c r="B52">
        <f t="shared" si="0"/>
        <v>0.5793831055229669</v>
      </c>
      <c r="C52">
        <f t="shared" si="1"/>
        <v>0.33322460289179939</v>
      </c>
    </row>
    <row r="53" spans="1:3" x14ac:dyDescent="0.2">
      <c r="A53">
        <f t="shared" si="2"/>
        <v>0.67500000000000138</v>
      </c>
      <c r="B53">
        <f t="shared" si="0"/>
        <v>0.64594471933582975</v>
      </c>
      <c r="C53">
        <f t="shared" si="1"/>
        <v>0.31766718471514793</v>
      </c>
    </row>
    <row r="54" spans="1:3" x14ac:dyDescent="0.2">
      <c r="A54">
        <f t="shared" si="2"/>
        <v>0.75000000000000133</v>
      </c>
      <c r="B54">
        <f t="shared" si="0"/>
        <v>0.70413065352859994</v>
      </c>
      <c r="C54">
        <f t="shared" si="1"/>
        <v>0.3011374321548041</v>
      </c>
    </row>
    <row r="55" spans="1:3" x14ac:dyDescent="0.2">
      <c r="A55">
        <f t="shared" si="2"/>
        <v>0.82500000000000129</v>
      </c>
      <c r="B55">
        <f t="shared" si="0"/>
        <v>0.75048069383387639</v>
      </c>
      <c r="C55">
        <f t="shared" si="1"/>
        <v>0.28386655352488699</v>
      </c>
    </row>
    <row r="56" spans="1:3" x14ac:dyDescent="0.2">
      <c r="A56">
        <f t="shared" si="2"/>
        <v>0.90000000000000124</v>
      </c>
      <c r="B56">
        <f t="shared" si="0"/>
        <v>0.7820853879509122</v>
      </c>
      <c r="C56">
        <f t="shared" si="1"/>
        <v>0.26608524989875454</v>
      </c>
    </row>
    <row r="57" spans="1:3" x14ac:dyDescent="0.2">
      <c r="A57">
        <f t="shared" si="2"/>
        <v>0.9750000000000012</v>
      </c>
      <c r="B57">
        <f t="shared" si="0"/>
        <v>0.79688782818952819</v>
      </c>
      <c r="C57">
        <f t="shared" si="1"/>
        <v>0.24801872461073682</v>
      </c>
    </row>
    <row r="58" spans="1:3" x14ac:dyDescent="0.2">
      <c r="A58">
        <f t="shared" si="2"/>
        <v>1.0500000000000012</v>
      </c>
      <c r="B58">
        <f t="shared" si="0"/>
        <v>0.79390509495402339</v>
      </c>
      <c r="C58">
        <f t="shared" si="1"/>
        <v>0.22988214068423274</v>
      </c>
    </row>
    <row r="59" spans="1:3" x14ac:dyDescent="0.2">
      <c r="A59">
        <f t="shared" si="2"/>
        <v>1.1250000000000011</v>
      </c>
      <c r="B59">
        <f t="shared" si="0"/>
        <v>0.77333623360569803</v>
      </c>
      <c r="C59">
        <f t="shared" si="1"/>
        <v>0.2118766457756992</v>
      </c>
    </row>
    <row r="60" spans="1:3" x14ac:dyDescent="0.2">
      <c r="A60">
        <f t="shared" si="2"/>
        <v>1.2000000000000011</v>
      </c>
      <c r="B60">
        <f t="shared" si="0"/>
        <v>0.736540280606646</v>
      </c>
      <c r="C60">
        <f t="shared" si="1"/>
        <v>0.1941860549832127</v>
      </c>
    </row>
    <row r="61" spans="1:3" x14ac:dyDescent="0.2">
      <c r="A61">
        <f t="shared" si="2"/>
        <v>1.275000000000001</v>
      </c>
      <c r="B61">
        <f t="shared" si="0"/>
        <v>0.68588771003876703</v>
      </c>
      <c r="C61">
        <f t="shared" si="1"/>
        <v>0.17697425071017947</v>
      </c>
    </row>
    <row r="62" spans="1:3" x14ac:dyDescent="0.2">
      <c r="A62">
        <f t="shared" si="2"/>
        <v>1.350000000000001</v>
      </c>
      <c r="B62">
        <f t="shared" si="0"/>
        <v>0.62450786673352177</v>
      </c>
      <c r="C62">
        <f t="shared" si="1"/>
        <v>0.1603833273419194</v>
      </c>
    </row>
    <row r="63" spans="1:3" x14ac:dyDescent="0.2">
      <c r="A63">
        <f t="shared" si="2"/>
        <v>1.4250000000000009</v>
      </c>
      <c r="B63">
        <f t="shared" si="0"/>
        <v>0.55596977226199207</v>
      </c>
      <c r="C63">
        <f t="shared" si="1"/>
        <v>0.14453247832293267</v>
      </c>
    </row>
    <row r="64" spans="1:3" x14ac:dyDescent="0.2">
      <c r="A64">
        <f t="shared" si="2"/>
        <v>1.5000000000000009</v>
      </c>
      <c r="B64">
        <f t="shared" si="0"/>
        <v>0.48394144903828584</v>
      </c>
      <c r="C64">
        <f t="shared" si="1"/>
        <v>0.12951759566589155</v>
      </c>
    </row>
    <row r="65" spans="1:3" x14ac:dyDescent="0.2">
      <c r="A65">
        <f t="shared" si="2"/>
        <v>1.5750000000000008</v>
      </c>
      <c r="B65">
        <f t="shared" si="0"/>
        <v>0.41187253743994878</v>
      </c>
      <c r="C65">
        <f t="shared" si="1"/>
        <v>0.11541152807834984</v>
      </c>
    </row>
    <row r="66" spans="1:3" x14ac:dyDescent="0.2">
      <c r="A66">
        <f t="shared" si="2"/>
        <v>1.6500000000000008</v>
      </c>
      <c r="B66">
        <f t="shared" si="0"/>
        <v>0.34273718409561404</v>
      </c>
      <c r="C66">
        <f t="shared" si="1"/>
        <v>0.10226492456397787</v>
      </c>
    </row>
    <row r="67" spans="1:3" x14ac:dyDescent="0.2">
      <c r="A67">
        <f t="shared" si="2"/>
        <v>1.7250000000000008</v>
      </c>
      <c r="B67">
        <f t="shared" si="0"/>
        <v>0.27886113289071995</v>
      </c>
      <c r="C67">
        <f t="shared" si="1"/>
        <v>9.0107576031297987E-2</v>
      </c>
    </row>
    <row r="68" spans="1:3" x14ac:dyDescent="0.2">
      <c r="A68">
        <f t="shared" si="2"/>
        <v>1.8000000000000007</v>
      </c>
      <c r="B68">
        <f t="shared" ref="B68:B83" si="3">NORMDIST(A68,$E$2,$I$2,FALSE)</f>
        <v>0.22184166935891064</v>
      </c>
      <c r="C68">
        <f t="shared" si="1"/>
        <v>7.8950158300894066E-2</v>
      </c>
    </row>
    <row r="69" spans="1:3" x14ac:dyDescent="0.2">
      <c r="A69">
        <f t="shared" si="2"/>
        <v>1.8750000000000007</v>
      </c>
      <c r="B69">
        <f t="shared" si="3"/>
        <v>0.17255463765302265</v>
      </c>
      <c r="C69">
        <f t="shared" ref="C69:C84" si="4">NORMDIST(A69,0,1,FALSE)</f>
        <v>6.8786275826691806E-2</v>
      </c>
    </row>
    <row r="70" spans="1:3" x14ac:dyDescent="0.2">
      <c r="A70">
        <f t="shared" ref="A70:A84" si="5">A69+$E$6/80</f>
        <v>1.9500000000000006</v>
      </c>
      <c r="B70">
        <f t="shared" si="3"/>
        <v>0.13123162954935289</v>
      </c>
      <c r="C70">
        <f t="shared" si="4"/>
        <v>5.9594706068815999E-2</v>
      </c>
    </row>
    <row r="71" spans="1:3" x14ac:dyDescent="0.2">
      <c r="A71">
        <f t="shared" si="5"/>
        <v>2.0250000000000008</v>
      </c>
      <c r="B71">
        <f t="shared" si="3"/>
        <v>9.7584037158365194E-2</v>
      </c>
      <c r="C71">
        <f t="shared" si="4"/>
        <v>5.1341749200769365E-2</v>
      </c>
    </row>
    <row r="72" spans="1:3" x14ac:dyDescent="0.2">
      <c r="A72">
        <f t="shared" si="5"/>
        <v>2.100000000000001</v>
      </c>
      <c r="B72">
        <f t="shared" si="3"/>
        <v>7.0949185692462557E-2</v>
      </c>
      <c r="C72">
        <f t="shared" si="4"/>
        <v>4.3983595980427115E-2</v>
      </c>
    </row>
    <row r="73" spans="1:3" x14ac:dyDescent="0.2">
      <c r="A73">
        <f t="shared" si="5"/>
        <v>2.1750000000000012</v>
      </c>
      <c r="B73">
        <f t="shared" si="3"/>
        <v>5.0436439830388521E-2</v>
      </c>
      <c r="C73">
        <f t="shared" si="4"/>
        <v>3.7468637352233686E-2</v>
      </c>
    </row>
    <row r="74" spans="1:3" x14ac:dyDescent="0.2">
      <c r="A74">
        <f t="shared" si="5"/>
        <v>2.2500000000000013</v>
      </c>
      <c r="B74">
        <f t="shared" si="3"/>
        <v>3.5056600987136838E-2</v>
      </c>
      <c r="C74">
        <f t="shared" si="4"/>
        <v>3.1739651835667321E-2</v>
      </c>
    </row>
    <row r="75" spans="1:3" x14ac:dyDescent="0.2">
      <c r="A75">
        <f t="shared" si="5"/>
        <v>2.3250000000000015</v>
      </c>
      <c r="B75">
        <f t="shared" si="3"/>
        <v>2.3824487215210167E-2</v>
      </c>
      <c r="C75">
        <f t="shared" si="4"/>
        <v>2.6735820172248143E-2</v>
      </c>
    </row>
    <row r="76" spans="1:3" x14ac:dyDescent="0.2">
      <c r="A76">
        <f t="shared" si="5"/>
        <v>2.4000000000000017</v>
      </c>
      <c r="B76">
        <f t="shared" si="3"/>
        <v>1.5830903165959781E-2</v>
      </c>
      <c r="C76">
        <f t="shared" si="4"/>
        <v>2.2394530294842813E-2</v>
      </c>
    </row>
    <row r="77" spans="1:3" x14ac:dyDescent="0.2">
      <c r="A77">
        <f t="shared" si="5"/>
        <v>2.4750000000000019</v>
      </c>
      <c r="B77">
        <f t="shared" si="3"/>
        <v>1.0285281846107767E-2</v>
      </c>
      <c r="C77">
        <f t="shared" si="4"/>
        <v>1.8652948792269822E-2</v>
      </c>
    </row>
    <row r="78" spans="1:3" x14ac:dyDescent="0.2">
      <c r="A78">
        <f t="shared" si="5"/>
        <v>2.550000000000002</v>
      </c>
      <c r="B78">
        <f t="shared" si="3"/>
        <v>6.5336381123997566E-3</v>
      </c>
      <c r="C78">
        <f t="shared" si="4"/>
        <v>1.5449347134395093E-2</v>
      </c>
    </row>
    <row r="79" spans="1:3" x14ac:dyDescent="0.2">
      <c r="A79">
        <f t="shared" si="5"/>
        <v>2.6250000000000022</v>
      </c>
      <c r="B79">
        <f t="shared" si="3"/>
        <v>4.0580961145994781E-3</v>
      </c>
      <c r="C79">
        <f t="shared" si="4"/>
        <v>1.2724181596831358E-2</v>
      </c>
    </row>
    <row r="80" spans="1:3" x14ac:dyDescent="0.2">
      <c r="A80">
        <f t="shared" si="5"/>
        <v>2.7000000000000024</v>
      </c>
      <c r="B80">
        <f t="shared" si="3"/>
        <v>2.4644383369459982E-3</v>
      </c>
      <c r="C80">
        <f t="shared" si="4"/>
        <v>1.0420934814422526E-2</v>
      </c>
    </row>
    <row r="81" spans="1:3" x14ac:dyDescent="0.2">
      <c r="A81">
        <f t="shared" si="5"/>
        <v>2.7750000000000026</v>
      </c>
      <c r="B81">
        <f t="shared" si="3"/>
        <v>1.4633289256605945E-3</v>
      </c>
      <c r="C81">
        <f t="shared" si="4"/>
        <v>8.4867340622386579E-3</v>
      </c>
    </row>
    <row r="82" spans="1:3" x14ac:dyDescent="0.2">
      <c r="A82">
        <f t="shared" si="5"/>
        <v>2.8500000000000028</v>
      </c>
      <c r="B82">
        <f t="shared" si="3"/>
        <v>8.4956054110148628E-4</v>
      </c>
      <c r="C82">
        <f t="shared" si="4"/>
        <v>6.8727666906139165E-3</v>
      </c>
    </row>
    <row r="83" spans="1:3" x14ac:dyDescent="0.2">
      <c r="A83">
        <f t="shared" si="5"/>
        <v>2.9250000000000029</v>
      </c>
      <c r="B83">
        <f t="shared" si="3"/>
        <v>4.8225316045197574E-4</v>
      </c>
      <c r="C83">
        <f t="shared" si="4"/>
        <v>5.5345167027804525E-3</v>
      </c>
    </row>
    <row r="84" spans="1:3" x14ac:dyDescent="0.2">
      <c r="A84">
        <f t="shared" si="5"/>
        <v>3.0000000000000031</v>
      </c>
      <c r="B84">
        <f>NORMDIST(A84,$E$2,$I$2,FALSE)</f>
        <v>2.6766045152976407E-4</v>
      </c>
      <c r="C84">
        <f t="shared" si="4"/>
        <v>4.4318484119379676E-3</v>
      </c>
    </row>
  </sheetData>
  <phoneticPr fontId="2"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5123" r:id="rId4">
          <objectPr defaultSize="0" autoPict="0" r:id="rId5">
            <anchor moveWithCells="1">
              <from>
                <xdr:col>10</xdr:col>
                <xdr:colOff>333375</xdr:colOff>
                <xdr:row>5</xdr:row>
                <xdr:rowOff>142875</xdr:rowOff>
              </from>
              <to>
                <xdr:col>13</xdr:col>
                <xdr:colOff>285750</xdr:colOff>
                <xdr:row>9</xdr:row>
                <xdr:rowOff>95250</xdr:rowOff>
              </to>
            </anchor>
          </objectPr>
        </oleObject>
      </mc:Choice>
      <mc:Fallback>
        <oleObject progId="Equation.3" shapeId="512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504"/>
  <sheetViews>
    <sheetView workbookViewId="0">
      <selection activeCell="B17" sqref="B17"/>
    </sheetView>
  </sheetViews>
  <sheetFormatPr defaultRowHeight="12.75" x14ac:dyDescent="0.2"/>
  <cols>
    <col min="3" max="3" width="9.140625" style="5"/>
    <col min="4" max="4" width="6.42578125" customWidth="1"/>
    <col min="5" max="5" width="9.7109375" customWidth="1"/>
    <col min="6" max="6" width="4.7109375" customWidth="1"/>
    <col min="7" max="7" width="9.7109375" customWidth="1"/>
    <col min="8" max="8" width="3" customWidth="1"/>
    <col min="9" max="9" width="12.5703125" customWidth="1"/>
    <col min="10" max="10" width="8.28515625" customWidth="1"/>
    <col min="11" max="11" width="5.42578125" customWidth="1"/>
    <col min="12" max="12" width="15.85546875" bestFit="1" customWidth="1"/>
    <col min="13" max="13" width="7.5703125" customWidth="1"/>
    <col min="14" max="14" width="5.7109375" customWidth="1"/>
    <col min="15" max="15" width="5.42578125" customWidth="1"/>
    <col min="16" max="16" width="7.5703125" customWidth="1"/>
    <col min="17" max="17" width="5.7109375" customWidth="1"/>
  </cols>
  <sheetData>
    <row r="1" spans="1:18" s="2" customFormat="1" ht="15.75" x14ac:dyDescent="0.25">
      <c r="A1"/>
      <c r="C1" s="8"/>
      <c r="D1" s="4" t="s">
        <v>10</v>
      </c>
      <c r="E1" s="14">
        <v>0</v>
      </c>
      <c r="F1"/>
      <c r="H1"/>
      <c r="I1" s="4" t="s">
        <v>3</v>
      </c>
      <c r="J1" s="14">
        <v>1</v>
      </c>
      <c r="K1" s="20"/>
      <c r="L1" s="20" t="s">
        <v>18</v>
      </c>
      <c r="M1" s="20"/>
      <c r="N1" s="20"/>
      <c r="O1" s="20"/>
      <c r="P1" s="20"/>
      <c r="Q1" s="20"/>
    </row>
    <row r="2" spans="1:18" s="2" customFormat="1" ht="18" x14ac:dyDescent="0.25">
      <c r="A2" s="1"/>
      <c r="C2" s="8"/>
      <c r="D2" s="6" t="s">
        <v>11</v>
      </c>
      <c r="E2" s="14">
        <v>-10</v>
      </c>
      <c r="F2" s="2" t="s">
        <v>12</v>
      </c>
      <c r="G2" s="14">
        <v>1.96</v>
      </c>
      <c r="H2" s="7" t="s">
        <v>13</v>
      </c>
      <c r="I2" s="13">
        <f>IF($E$2&gt;$G$2,"IMPOSSIBLE!",NORMSDIST($G$3)- NORMSDIST($E$3))</f>
        <v>0.97500210485177952</v>
      </c>
      <c r="K2" s="21" t="s">
        <v>17</v>
      </c>
      <c r="L2" s="22" t="s">
        <v>19</v>
      </c>
      <c r="M2" s="22"/>
      <c r="N2" s="20"/>
      <c r="O2" s="20"/>
      <c r="P2" s="20"/>
      <c r="Q2" s="20"/>
    </row>
    <row r="3" spans="1:18" s="2" customFormat="1" ht="18" x14ac:dyDescent="0.25">
      <c r="A3" s="1"/>
      <c r="C3" s="8"/>
      <c r="D3" s="6" t="s">
        <v>14</v>
      </c>
      <c r="E3" s="18">
        <f>ROUND((E2-E1)/J1,2)</f>
        <v>-10</v>
      </c>
      <c r="F3" s="2" t="s">
        <v>12</v>
      </c>
      <c r="G3" s="18">
        <f>ROUND((G2-E1)/J1,2)</f>
        <v>1.96</v>
      </c>
      <c r="H3" s="4"/>
      <c r="I3" s="12" t="str">
        <f>IF(OR($E$2&gt;$G$2,J1&lt;0.00001),"Change Values","")</f>
        <v/>
      </c>
      <c r="K3" s="23"/>
      <c r="L3" s="20" t="s">
        <v>20</v>
      </c>
      <c r="M3" s="20"/>
      <c r="N3" s="20"/>
      <c r="O3" s="20"/>
      <c r="P3" s="20"/>
      <c r="Q3" s="20"/>
    </row>
    <row r="4" spans="1:18" s="2" customFormat="1" ht="15.75" x14ac:dyDescent="0.25">
      <c r="A4" s="1"/>
      <c r="C4" s="8"/>
      <c r="E4" s="9"/>
      <c r="F4"/>
      <c r="H4" s="4"/>
      <c r="I4" s="3"/>
      <c r="K4" s="1"/>
    </row>
    <row r="5" spans="1:18" s="2" customFormat="1" ht="15.75" x14ac:dyDescent="0.25">
      <c r="A5" s="1"/>
      <c r="C5" s="8"/>
      <c r="E5" s="3"/>
      <c r="F5"/>
      <c r="H5" s="4"/>
      <c r="I5" s="3"/>
    </row>
    <row r="6" spans="1:18" x14ac:dyDescent="0.2">
      <c r="A6" s="5" t="s">
        <v>4</v>
      </c>
      <c r="B6" s="5" t="s">
        <v>5</v>
      </c>
      <c r="C6" s="5" t="s">
        <v>15</v>
      </c>
    </row>
    <row r="7" spans="1:18" x14ac:dyDescent="0.2">
      <c r="A7">
        <f>-3.5</f>
        <v>-3.5</v>
      </c>
      <c r="B7">
        <f t="shared" ref="B7:B70" si="0">NORMDIST(A7,0,1,FALSE)</f>
        <v>8.7268269504576015E-4</v>
      </c>
      <c r="C7">
        <f>IF(D7&lt;0,0,D7)</f>
        <v>0</v>
      </c>
      <c r="D7" s="5">
        <f>IF(OR(ROUND(A7,2)=$E$3,ROUND(A7,2)=$G$3),NORMDIST(A7,0,1,FALSE),0)</f>
        <v>0</v>
      </c>
    </row>
    <row r="8" spans="1:18" x14ac:dyDescent="0.2">
      <c r="A8">
        <f>A7+0.005</f>
        <v>-3.4950000000000001</v>
      </c>
      <c r="B8">
        <f t="shared" si="0"/>
        <v>8.8807795363088241E-4</v>
      </c>
      <c r="C8">
        <f t="shared" ref="C8:C23" si="1">IF(D8&lt;0,0,D8)</f>
        <v>0</v>
      </c>
      <c r="D8" s="5">
        <f>IF(OR(ROUND(A8,2)=$E$3,ROUND(A8,2)=$G$3),NORMDIST(A8,0,1,FALSE),0)</f>
        <v>0</v>
      </c>
      <c r="O8" s="31" t="s">
        <v>24</v>
      </c>
      <c r="P8" s="33">
        <f>E1</f>
        <v>0</v>
      </c>
    </row>
    <row r="9" spans="1:18" x14ac:dyDescent="0.2">
      <c r="A9" s="10">
        <f>A7+0.01</f>
        <v>-3.49</v>
      </c>
      <c r="B9" s="10">
        <f t="shared" si="0"/>
        <v>9.0372221127752448E-4</v>
      </c>
      <c r="C9">
        <f t="shared" si="1"/>
        <v>0</v>
      </c>
      <c r="D9" s="11">
        <f>IF(AND(A9&gt;$E$3,A9&lt;$G$3),NORMDIST(A9,0,1,FALSE)-0.01,0)</f>
        <v>-9.0962777887224761E-3</v>
      </c>
      <c r="O9" s="31" t="s">
        <v>25</v>
      </c>
      <c r="P9" s="33">
        <f>J1</f>
        <v>1</v>
      </c>
    </row>
    <row r="10" spans="1:18" ht="15.75" x14ac:dyDescent="0.25">
      <c r="A10">
        <f>A9+0.005</f>
        <v>-3.4850000000000003</v>
      </c>
      <c r="B10">
        <f t="shared" si="0"/>
        <v>9.1961906522580825E-4</v>
      </c>
      <c r="C10">
        <f t="shared" si="1"/>
        <v>0</v>
      </c>
      <c r="D10" s="5">
        <f>IF(OR(ROUND(A10,2)=$E$3,ROUND(A10,2)=$G$3),NORMDIST(A10,0,1,FALSE),0)</f>
        <v>0</v>
      </c>
      <c r="L10" s="1">
        <f>NORMDIST(O10,$P$8,$P$9,TRUE)</f>
        <v>0.97500210485177952</v>
      </c>
      <c r="M10" s="25" t="s">
        <v>21</v>
      </c>
      <c r="O10" s="34">
        <f>G2</f>
        <v>1.96</v>
      </c>
      <c r="P10" s="25" t="s">
        <v>26</v>
      </c>
      <c r="Q10" s="5">
        <f>O10</f>
        <v>1.96</v>
      </c>
      <c r="R10" s="25" t="s">
        <v>23</v>
      </c>
    </row>
    <row r="11" spans="1:18" ht="16.5" thickBot="1" x14ac:dyDescent="0.3">
      <c r="A11">
        <f>A9+0.01</f>
        <v>-3.4800000000000004</v>
      </c>
      <c r="B11">
        <f t="shared" si="0"/>
        <v>9.3577215692747804E-4</v>
      </c>
      <c r="C11">
        <f t="shared" si="1"/>
        <v>0</v>
      </c>
      <c r="D11" s="5">
        <f>IF(AND(A11&gt;$E$3,A11&lt;$G$3),NORMDIST(A11,0,1,FALSE)-0.01,0)</f>
        <v>-9.0642278430725226E-3</v>
      </c>
      <c r="L11" s="29">
        <f>NORMDIST(O11,$P$8,$P$9,TRUE)</f>
        <v>7.6198530241604755E-24</v>
      </c>
      <c r="M11" s="27" t="s">
        <v>21</v>
      </c>
      <c r="N11" s="26"/>
      <c r="O11" s="35">
        <f>E2</f>
        <v>-10</v>
      </c>
      <c r="P11" s="27" t="s">
        <v>26</v>
      </c>
      <c r="Q11" s="30">
        <f>O11</f>
        <v>-10</v>
      </c>
      <c r="R11" s="27" t="s">
        <v>23</v>
      </c>
    </row>
    <row r="12" spans="1:18" ht="15.75" x14ac:dyDescent="0.25">
      <c r="A12">
        <f>A11+0.005</f>
        <v>-3.4750000000000005</v>
      </c>
      <c r="B12">
        <f t="shared" si="0"/>
        <v>9.5218517245626783E-4</v>
      </c>
      <c r="C12">
        <f t="shared" si="1"/>
        <v>0</v>
      </c>
      <c r="D12" s="5">
        <f>IF(OR(ROUND(A12,2)=$E$3,ROUND(A12,2)=$G$3),NORMDIST(A12,0,1,FALSE),0)</f>
        <v>0</v>
      </c>
      <c r="L12" s="28">
        <f>L10-L11</f>
        <v>0.97500210485177952</v>
      </c>
      <c r="M12" s="25" t="s">
        <v>27</v>
      </c>
    </row>
    <row r="13" spans="1:18" x14ac:dyDescent="0.2">
      <c r="A13">
        <f>A11+0.01</f>
        <v>-3.4700000000000006</v>
      </c>
      <c r="B13">
        <f t="shared" si="0"/>
        <v>9.6886184291984417E-4</v>
      </c>
      <c r="C13">
        <f t="shared" si="1"/>
        <v>0</v>
      </c>
      <c r="D13" s="5">
        <f>IF(AND(A13&gt;$E$3,A13&lt;$G$3),NORMDIST(A13,0,1,FALSE)-0.01,0)</f>
        <v>-9.0311381570801555E-3</v>
      </c>
    </row>
    <row r="14" spans="1:18" x14ac:dyDescent="0.2">
      <c r="A14">
        <f>A13+0.005</f>
        <v>-3.4650000000000007</v>
      </c>
      <c r="B14">
        <f t="shared" si="0"/>
        <v>9.8580594487331216E-4</v>
      </c>
      <c r="C14">
        <f t="shared" si="1"/>
        <v>0</v>
      </c>
      <c r="D14" s="5">
        <f>IF(OR(ROUND(A14,2)=$E$3,ROUND(A14,2)=$G$3),NORMDIST(A14,0,1,FALSE),0)</f>
        <v>0</v>
      </c>
      <c r="L14" s="24">
        <f>NORMDIST(N14,P8,P9,TRUE)</f>
        <v>0.97724986805182079</v>
      </c>
      <c r="M14" s="25" t="s">
        <v>26</v>
      </c>
      <c r="N14" s="5">
        <v>2</v>
      </c>
      <c r="O14" s="25" t="s">
        <v>23</v>
      </c>
    </row>
    <row r="15" spans="1:18" x14ac:dyDescent="0.2">
      <c r="A15">
        <f>A13+0.01</f>
        <v>-3.4600000000000009</v>
      </c>
      <c r="B15">
        <f t="shared" si="0"/>
        <v>1.0030213007342348E-3</v>
      </c>
      <c r="C15">
        <f t="shared" si="1"/>
        <v>0</v>
      </c>
      <c r="D15" s="5">
        <f>IF(AND(A15&gt;$E$3,A15&lt;$G$3),NORMDIST(A15,0,1,FALSE)-0.01,0)</f>
        <v>-8.996978699265766E-3</v>
      </c>
      <c r="L15" s="24" t="s">
        <v>28</v>
      </c>
      <c r="O15" s="24" t="s">
        <v>33</v>
      </c>
    </row>
    <row r="16" spans="1:18" x14ac:dyDescent="0.2">
      <c r="A16">
        <f>A15+0.005</f>
        <v>-3.455000000000001</v>
      </c>
      <c r="B16">
        <f t="shared" si="0"/>
        <v>1.0205117791991277E-3</v>
      </c>
      <c r="C16">
        <f t="shared" si="1"/>
        <v>0</v>
      </c>
      <c r="D16" s="5">
        <f>IF(OR(ROUND(A16,2)=$E$3,ROUND(A16,2)=$G$3),NORMDIST(A16,0,1,FALSE),0)</f>
        <v>0</v>
      </c>
      <c r="L16" s="36" t="s">
        <v>32</v>
      </c>
      <c r="M16" s="36"/>
      <c r="N16" s="36"/>
      <c r="O16" s="36" t="s">
        <v>34</v>
      </c>
      <c r="P16" s="36"/>
    </row>
    <row r="17" spans="1:18" x14ac:dyDescent="0.2">
      <c r="A17">
        <f>A15+0.01</f>
        <v>-3.4500000000000011</v>
      </c>
      <c r="B17">
        <f t="shared" si="0"/>
        <v>1.0382812956614075E-3</v>
      </c>
      <c r="C17">
        <f t="shared" si="1"/>
        <v>0</v>
      </c>
      <c r="D17" s="5">
        <f>IF(AND(A17&gt;$E$3,A17&lt;$G$3),NORMDIST(A17,0,1,FALSE)-0.01,0)</f>
        <v>-8.9617187043385931E-3</v>
      </c>
      <c r="L17" s="24" t="s">
        <v>29</v>
      </c>
    </row>
    <row r="18" spans="1:18" ht="15.75" x14ac:dyDescent="0.25">
      <c r="A18">
        <f>A17+0.005</f>
        <v>-3.4450000000000012</v>
      </c>
      <c r="B18">
        <f t="shared" si="0"/>
        <v>1.0563338126307338E-3</v>
      </c>
      <c r="C18">
        <f t="shared" si="1"/>
        <v>0</v>
      </c>
      <c r="D18" s="5">
        <f>IF(OR(ROUND(A18,2)=$E$3,ROUND(A18,2)=$G$3),NORMDIST(A18,0,1,FALSE),0)</f>
        <v>0</v>
      </c>
      <c r="L18" s="1">
        <f>NORMSDIST(O18)</f>
        <v>0.97500210485177952</v>
      </c>
      <c r="M18" s="25" t="s">
        <v>21</v>
      </c>
      <c r="O18" s="34">
        <f>G3</f>
        <v>1.96</v>
      </c>
      <c r="P18" s="25" t="s">
        <v>22</v>
      </c>
      <c r="Q18" s="5">
        <f>O18</f>
        <v>1.96</v>
      </c>
      <c r="R18" s="25" t="s">
        <v>23</v>
      </c>
    </row>
    <row r="19" spans="1:18" ht="16.5" thickBot="1" x14ac:dyDescent="0.3">
      <c r="A19">
        <f>A17+0.01</f>
        <v>-3.4400000000000013</v>
      </c>
      <c r="B19">
        <f t="shared" si="0"/>
        <v>1.07467334015373E-3</v>
      </c>
      <c r="C19">
        <f t="shared" si="1"/>
        <v>0</v>
      </c>
      <c r="D19" s="5">
        <f>IF(AND(A19&gt;$E$3,A19&lt;$G$3),NORMDIST(A19,0,1,FALSE)-0.01,0)</f>
        <v>-8.9253266598462704E-3</v>
      </c>
      <c r="L19" s="29">
        <f>NORMSDIST(O19)</f>
        <v>7.6198530241604755E-24</v>
      </c>
      <c r="M19" s="27" t="s">
        <v>21</v>
      </c>
      <c r="N19" s="26"/>
      <c r="O19" s="35">
        <f>E3</f>
        <v>-10</v>
      </c>
      <c r="P19" s="27" t="s">
        <v>22</v>
      </c>
      <c r="Q19" s="30">
        <f>O19</f>
        <v>-10</v>
      </c>
      <c r="R19" s="27" t="s">
        <v>23</v>
      </c>
    </row>
    <row r="20" spans="1:18" ht="15.75" x14ac:dyDescent="0.25">
      <c r="A20">
        <f>A19+0.005</f>
        <v>-3.4350000000000014</v>
      </c>
      <c r="B20">
        <f t="shared" si="0"/>
        <v>1.0933039362360213E-3</v>
      </c>
      <c r="C20">
        <f t="shared" si="1"/>
        <v>0</v>
      </c>
      <c r="D20" s="5">
        <f>IF(OR(ROUND(A20,2)=$E$3,ROUND(A20,2)=$G$3),NORMDIST(A20,0,1,FALSE),0)</f>
        <v>0</v>
      </c>
      <c r="L20" s="28">
        <f>L18-L19</f>
        <v>0.97500210485177952</v>
      </c>
      <c r="M20" s="25" t="s">
        <v>31</v>
      </c>
    </row>
    <row r="21" spans="1:18" x14ac:dyDescent="0.2">
      <c r="A21">
        <f>A19+0.01</f>
        <v>-3.4300000000000015</v>
      </c>
      <c r="B21">
        <f t="shared" si="0"/>
        <v>1.1122297072655601E-3</v>
      </c>
      <c r="C21">
        <f t="shared" si="1"/>
        <v>0</v>
      </c>
      <c r="D21" s="5">
        <f>IF(AND(A21&gt;$E$3,A21&lt;$G$3),NORMDIST(A21,0,1,FALSE)-0.01,0)</f>
        <v>-8.8877702927344406E-3</v>
      </c>
    </row>
    <row r="22" spans="1:18" x14ac:dyDescent="0.2">
      <c r="A22">
        <f>A21+0.005</f>
        <v>-3.4250000000000016</v>
      </c>
      <c r="B22">
        <f t="shared" si="0"/>
        <v>1.1314548084372022E-3</v>
      </c>
      <c r="C22">
        <f t="shared" si="1"/>
        <v>0</v>
      </c>
      <c r="D22" s="5">
        <f>IF(OR(ROUND(A22,2)=$E$3,ROUND(A22,2)=$G$3),NORMDIST(A22,0,1,FALSE),0)</f>
        <v>0</v>
      </c>
      <c r="L22" s="24">
        <f>NORMSDIST(N22)</f>
        <v>0.97724986805182079</v>
      </c>
      <c r="M22" s="25" t="s">
        <v>22</v>
      </c>
      <c r="N22" s="5">
        <v>2</v>
      </c>
      <c r="O22" s="25" t="s">
        <v>23</v>
      </c>
    </row>
    <row r="23" spans="1:18" x14ac:dyDescent="0.2">
      <c r="A23">
        <f>A21+0.01</f>
        <v>-3.4200000000000017</v>
      </c>
      <c r="B23">
        <f t="shared" si="0"/>
        <v>1.1509834441784774E-3</v>
      </c>
      <c r="C23">
        <f t="shared" si="1"/>
        <v>0</v>
      </c>
      <c r="D23" s="5">
        <f>IF(AND(A23&gt;$E$3,A23&lt;$G$3),NORMDIST(A23,0,1,FALSE)-0.01,0)</f>
        <v>-8.849016555821522E-3</v>
      </c>
      <c r="L23" s="24" t="s">
        <v>30</v>
      </c>
      <c r="N23" s="24" t="s">
        <v>33</v>
      </c>
    </row>
    <row r="24" spans="1:18" x14ac:dyDescent="0.2">
      <c r="A24">
        <f>A23+0.005</f>
        <v>-3.4150000000000018</v>
      </c>
      <c r="B24">
        <f t="shared" si="0"/>
        <v>1.1708198685765191E-3</v>
      </c>
      <c r="C24">
        <f t="shared" ref="C24:C39" si="2">IF(D24&lt;0,0,D24)</f>
        <v>0</v>
      </c>
      <c r="D24" s="5">
        <f>IF(OR(ROUND(A24,2)=$E$3,ROUND(A24,2)=$G$3),NORMDIST(A24,0,1,FALSE),0)</f>
        <v>0</v>
      </c>
      <c r="L24" s="36" t="s">
        <v>35</v>
      </c>
      <c r="N24" s="36" t="s">
        <v>34</v>
      </c>
    </row>
    <row r="25" spans="1:18" x14ac:dyDescent="0.2">
      <c r="A25">
        <f>A23+0.01</f>
        <v>-3.4100000000000019</v>
      </c>
      <c r="B25">
        <f t="shared" si="0"/>
        <v>1.1909683858061105E-3</v>
      </c>
      <c r="C25">
        <f t="shared" si="2"/>
        <v>0</v>
      </c>
      <c r="D25" s="5">
        <f>IF(AND(A25&gt;$E$3,A25&lt;$G$3),NORMDIST(A25,0,1,FALSE)-0.01,0)</f>
        <v>-8.8090316141938903E-3</v>
      </c>
    </row>
    <row r="26" spans="1:18" x14ac:dyDescent="0.2">
      <c r="A26">
        <f>A25+0.005</f>
        <v>-3.405000000000002</v>
      </c>
      <c r="B26">
        <f t="shared" si="0"/>
        <v>1.2114333505587941E-3</v>
      </c>
      <c r="C26">
        <f t="shared" si="2"/>
        <v>0</v>
      </c>
      <c r="D26" s="5">
        <f>IF(OR(ROUND(A26,2)=$E$3,ROUND(A26,2)=$G$3),NORMDIST(A26,0,1,FALSE),0)</f>
        <v>0</v>
      </c>
    </row>
    <row r="27" spans="1:18" x14ac:dyDescent="0.2">
      <c r="A27">
        <f>A25+0.01</f>
        <v>-3.4000000000000021</v>
      </c>
      <c r="B27">
        <f t="shared" si="0"/>
        <v>1.23221916847301E-3</v>
      </c>
      <c r="C27">
        <f t="shared" si="2"/>
        <v>0</v>
      </c>
      <c r="D27" s="5">
        <f>IF(AND(A27&gt;$E$3,A27&lt;$G$3),NORMDIST(A27,0,1,FALSE)-0.01,0)</f>
        <v>-8.7677808315269907E-3</v>
      </c>
    </row>
    <row r="28" spans="1:18" x14ac:dyDescent="0.2">
      <c r="A28">
        <f>A27+0.005</f>
        <v>-3.3950000000000022</v>
      </c>
      <c r="B28">
        <f t="shared" si="0"/>
        <v>1.2533302965651958E-3</v>
      </c>
      <c r="C28">
        <f t="shared" si="2"/>
        <v>0</v>
      </c>
      <c r="D28" s="5">
        <f>IF(OR(ROUND(A28,2)=$E$3,ROUND(A28,2)=$G$3),NORMDIST(A28,0,1,FALSE),0)</f>
        <v>0</v>
      </c>
    </row>
    <row r="29" spans="1:18" x14ac:dyDescent="0.2">
      <c r="A29">
        <f>A27+0.01</f>
        <v>-3.3900000000000023</v>
      </c>
      <c r="B29">
        <f t="shared" si="0"/>
        <v>1.2747712436618226E-3</v>
      </c>
      <c r="C29">
        <f t="shared" si="2"/>
        <v>0</v>
      </c>
      <c r="D29" s="5">
        <f>IF(AND(A29&gt;$E$3,A29&lt;$G$3),NORMDIST(A29,0,1,FALSE)-0.01,0)</f>
        <v>-8.7252287563381777E-3</v>
      </c>
    </row>
    <row r="30" spans="1:18" x14ac:dyDescent="0.2">
      <c r="A30">
        <f>A29+0.005</f>
        <v>-3.3850000000000025</v>
      </c>
      <c r="B30">
        <f t="shared" si="0"/>
        <v>1.2965465708323052E-3</v>
      </c>
      <c r="C30">
        <f t="shared" si="2"/>
        <v>0</v>
      </c>
      <c r="D30" s="5">
        <f>IF(OR(ROUND(A30,2)=$E$3,ROUND(A30,2)=$G$3),NORMDIST(A30,0,1,FALSE),0)</f>
        <v>0</v>
      </c>
    </row>
    <row r="31" spans="1:18" x14ac:dyDescent="0.2">
      <c r="A31">
        <f>A29+0.01</f>
        <v>-3.3800000000000026</v>
      </c>
      <c r="B31">
        <f t="shared" si="0"/>
        <v>1.3186608918227293E-3</v>
      </c>
      <c r="C31">
        <f t="shared" si="2"/>
        <v>0</v>
      </c>
      <c r="D31" s="5">
        <f>IF(AND(A31&gt;$E$3,A31&lt;$G$3),NORMDIST(A31,0,1,FALSE)-0.01,0)</f>
        <v>-8.6813391081772707E-3</v>
      </c>
    </row>
    <row r="32" spans="1:18" x14ac:dyDescent="0.2">
      <c r="A32">
        <f>A31+0.005</f>
        <v>-3.3750000000000027</v>
      </c>
      <c r="B32">
        <f t="shared" si="0"/>
        <v>1.3411188734903658E-3</v>
      </c>
      <c r="C32">
        <f t="shared" si="2"/>
        <v>0</v>
      </c>
      <c r="D32" s="5">
        <f>IF(OR(ROUND(A32,2)=$E$3,ROUND(A32,2)=$G$3),NORMDIST(A32,0,1,FALSE),0)</f>
        <v>0</v>
      </c>
    </row>
    <row r="33" spans="1:4" x14ac:dyDescent="0.2">
      <c r="A33">
        <f>A31+0.01</f>
        <v>-3.3700000000000028</v>
      </c>
      <c r="B33">
        <f t="shared" si="0"/>
        <v>1.3639252362388915E-3</v>
      </c>
      <c r="C33">
        <f t="shared" si="2"/>
        <v>0</v>
      </c>
      <c r="D33" s="5">
        <f>IF(AND(A33&gt;$E$3,A33&lt;$G$3),NORMDIST(A33,0,1,FALSE)-0.01,0)</f>
        <v>-8.6360747637611087E-3</v>
      </c>
    </row>
    <row r="34" spans="1:4" x14ac:dyDescent="0.2">
      <c r="A34">
        <f>A33+0.005</f>
        <v>-3.3650000000000029</v>
      </c>
      <c r="B34">
        <f t="shared" si="0"/>
        <v>1.3870847544542933E-3</v>
      </c>
      <c r="C34">
        <f t="shared" si="2"/>
        <v>0</v>
      </c>
      <c r="D34" s="5">
        <f>IF(OR(ROUND(A34,2)=$E$3,ROUND(A34,2)=$G$3),NORMDIST(A34,0,1,FALSE),0)</f>
        <v>0</v>
      </c>
    </row>
    <row r="35" spans="1:4" x14ac:dyDescent="0.2">
      <c r="A35">
        <f>A33+0.01</f>
        <v>-3.360000000000003</v>
      </c>
      <c r="B35">
        <f t="shared" si="0"/>
        <v>1.4106022569413698E-3</v>
      </c>
      <c r="C35">
        <f t="shared" si="2"/>
        <v>0</v>
      </c>
      <c r="D35" s="5">
        <f>IF(AND(A35&gt;$E$3,A35&lt;$G$3),NORMDIST(A35,0,1,FALSE)-0.01,0)</f>
        <v>-8.5893977430586306E-3</v>
      </c>
    </row>
    <row r="36" spans="1:4" x14ac:dyDescent="0.2">
      <c r="A36">
        <f>A35+0.005</f>
        <v>-3.3550000000000031</v>
      </c>
      <c r="B36">
        <f t="shared" si="0"/>
        <v>1.4344826273608045E-3</v>
      </c>
      <c r="C36">
        <f t="shared" si="2"/>
        <v>0</v>
      </c>
      <c r="D36" s="5">
        <f>IF(OR(ROUND(A36,2)=$E$3,ROUND(A36,2)=$G$3),NORMDIST(A36,0,1,FALSE),0)</f>
        <v>0</v>
      </c>
    </row>
    <row r="37" spans="1:4" x14ac:dyDescent="0.2">
      <c r="A37">
        <f>A35+0.01</f>
        <v>-3.3500000000000032</v>
      </c>
      <c r="B37">
        <f t="shared" si="0"/>
        <v>1.4587308046667303E-3</v>
      </c>
      <c r="C37">
        <f t="shared" si="2"/>
        <v>0</v>
      </c>
      <c r="D37" s="5">
        <f>IF(AND(A37&gt;$E$3,A37&lt;$G$3),NORMDIST(A37,0,1,FALSE)-0.01,0)</f>
        <v>-8.5412691953332693E-3</v>
      </c>
    </row>
    <row r="38" spans="1:4" x14ac:dyDescent="0.2">
      <c r="A38">
        <f>A37+0.005</f>
        <v>-3.3450000000000033</v>
      </c>
      <c r="B38">
        <f t="shared" si="0"/>
        <v>1.4833517835447418E-3</v>
      </c>
      <c r="C38">
        <f t="shared" si="2"/>
        <v>0</v>
      </c>
      <c r="D38" s="5">
        <f>IF(OR(ROUND(A38,2)=$E$3,ROUND(A38,2)=$G$3),NORMDIST(A38,0,1,FALSE),0)</f>
        <v>0</v>
      </c>
    </row>
    <row r="39" spans="1:4" x14ac:dyDescent="0.2">
      <c r="A39" s="10">
        <f>A37+0.01</f>
        <v>-3.3400000000000034</v>
      </c>
      <c r="B39" s="10">
        <f t="shared" si="0"/>
        <v>1.5083506148502899E-3</v>
      </c>
      <c r="C39">
        <f t="shared" si="2"/>
        <v>0</v>
      </c>
      <c r="D39" s="11">
        <f>IF(AND(A39&gt;$E$3,A39&lt;$G$3),NORMDIST(A39,0,1,FALSE)-0.01,0)</f>
        <v>-8.4916493851497112E-3</v>
      </c>
    </row>
    <row r="40" spans="1:4" x14ac:dyDescent="0.2">
      <c r="A40">
        <f>A39+0.005</f>
        <v>-3.3350000000000035</v>
      </c>
      <c r="B40">
        <f t="shared" si="0"/>
        <v>1.5337324060474037E-3</v>
      </c>
      <c r="C40">
        <f t="shared" ref="C40:C55" si="3">IF(D40&lt;0,0,D40)</f>
        <v>0</v>
      </c>
      <c r="D40" s="5">
        <f>IF(OR(ROUND(A40,2)=$E$3,ROUND(A40,2)=$G$3),NORMDIST(A40,0,1,FALSE),0)</f>
        <v>0</v>
      </c>
    </row>
    <row r="41" spans="1:4" x14ac:dyDescent="0.2">
      <c r="A41">
        <f>A39+0.01</f>
        <v>-3.3300000000000036</v>
      </c>
      <c r="B41">
        <f t="shared" si="0"/>
        <v>1.5595023216476735E-3</v>
      </c>
      <c r="C41">
        <f t="shared" si="3"/>
        <v>0</v>
      </c>
      <c r="D41" s="5">
        <f>IF(AND(A41&gt;$E$3,A41&lt;$G$3),NORMDIST(A41,0,1,FALSE)-0.01,0)</f>
        <v>-8.4404976783523274E-3</v>
      </c>
    </row>
    <row r="42" spans="1:4" x14ac:dyDescent="0.2">
      <c r="A42">
        <f>A41+0.005</f>
        <v>-3.3250000000000037</v>
      </c>
      <c r="B42">
        <f t="shared" si="0"/>
        <v>1.5856655836494371E-3</v>
      </c>
      <c r="C42">
        <f t="shared" si="3"/>
        <v>0</v>
      </c>
      <c r="D42" s="5">
        <f>IF(OR(ROUND(A42,2)=$E$3,ROUND(A42,2)=$G$3),NORMDIST(A42,0,1,FALSE),0)</f>
        <v>0</v>
      </c>
    </row>
    <row r="43" spans="1:4" x14ac:dyDescent="0.2">
      <c r="A43">
        <f>A41+0.01</f>
        <v>-3.3200000000000038</v>
      </c>
      <c r="B43">
        <f t="shared" si="0"/>
        <v>1.6122274719771029E-3</v>
      </c>
      <c r="C43">
        <f t="shared" si="3"/>
        <v>0</v>
      </c>
      <c r="D43" s="5">
        <f>IF(AND(A43&gt;$E$3,A43&lt;$G$3),NORMDIST(A43,0,1,FALSE)-0.01,0)</f>
        <v>-8.3877725280228979E-3</v>
      </c>
    </row>
    <row r="44" spans="1:4" x14ac:dyDescent="0.2">
      <c r="A44">
        <f>A43+0.005</f>
        <v>-3.3150000000000039</v>
      </c>
      <c r="B44">
        <f t="shared" si="0"/>
        <v>1.6391933249205565E-3</v>
      </c>
      <c r="C44">
        <f t="shared" si="3"/>
        <v>0</v>
      </c>
      <c r="D44" s="5">
        <f>IF(OR(ROUND(A44,2)=$E$3,ROUND(A44,2)=$G$3),NORMDIST(A44,0,1,FALSE),0)</f>
        <v>0</v>
      </c>
    </row>
    <row r="45" spans="1:4" x14ac:dyDescent="0.2">
      <c r="A45">
        <f>A43+0.01</f>
        <v>-3.3100000000000041</v>
      </c>
      <c r="B45">
        <f t="shared" si="0"/>
        <v>1.6665685395745593E-3</v>
      </c>
      <c r="C45">
        <f t="shared" si="3"/>
        <v>0</v>
      </c>
      <c r="D45" s="5">
        <f>IF(AND(A45&gt;$E$3,A45&lt;$G$3),NORMDIST(A45,0,1,FALSE)-0.01,0)</f>
        <v>-8.3334314604254413E-3</v>
      </c>
    </row>
    <row r="46" spans="1:4" x14ac:dyDescent="0.2">
      <c r="A46">
        <f>A45+0.005</f>
        <v>-3.3050000000000042</v>
      </c>
      <c r="B46">
        <f t="shared" si="0"/>
        <v>1.6943585722781057E-3</v>
      </c>
      <c r="C46">
        <f t="shared" si="3"/>
        <v>0</v>
      </c>
      <c r="D46" s="5">
        <f>IF(OR(ROUND(A46,2)=$E$3,ROUND(A46,2)=$G$3),NORMDIST(A46,0,1,FALSE),0)</f>
        <v>0</v>
      </c>
    </row>
    <row r="47" spans="1:4" x14ac:dyDescent="0.2">
      <c r="A47">
        <f>A45+0.01</f>
        <v>-3.3000000000000043</v>
      </c>
      <c r="B47">
        <f t="shared" si="0"/>
        <v>1.7225689390536552E-3</v>
      </c>
      <c r="C47">
        <f t="shared" si="3"/>
        <v>0</v>
      </c>
      <c r="D47" s="5">
        <f>IF(AND(A47&gt;$E$3,A47&lt;$G$3),NORMDIST(A47,0,1,FALSE)-0.01,0)</f>
        <v>-8.2774310609463452E-3</v>
      </c>
    </row>
    <row r="48" spans="1:4" x14ac:dyDescent="0.2">
      <c r="A48">
        <f>A47+0.005</f>
        <v>-3.2950000000000044</v>
      </c>
      <c r="B48">
        <f t="shared" si="0"/>
        <v>1.7512052160461639E-3</v>
      </c>
      <c r="C48">
        <f t="shared" si="3"/>
        <v>0</v>
      </c>
      <c r="D48" s="5">
        <f>IF(OR(ROUND(A48,2)=$E$3,ROUND(A48,2)=$G$3),NORMDIST(A48,0,1,FALSE),0)</f>
        <v>0</v>
      </c>
    </row>
    <row r="49" spans="1:4" x14ac:dyDescent="0.2">
      <c r="A49">
        <f>A47+0.01</f>
        <v>-3.2900000000000045</v>
      </c>
      <c r="B49">
        <f t="shared" si="0"/>
        <v>1.7802730399618517E-3</v>
      </c>
      <c r="C49">
        <f t="shared" si="3"/>
        <v>0</v>
      </c>
      <c r="D49" s="5">
        <f>IF(AND(A49&gt;$E$3,A49&lt;$G$3),NORMDIST(A49,0,1,FALSE)-0.01,0)</f>
        <v>-8.2197269600381481E-3</v>
      </c>
    </row>
    <row r="50" spans="1:4" x14ac:dyDescent="0.2">
      <c r="A50">
        <f>A49+0.005</f>
        <v>-3.2850000000000046</v>
      </c>
      <c r="B50">
        <f t="shared" si="0"/>
        <v>1.8097781085066541E-3</v>
      </c>
      <c r="C50">
        <f t="shared" si="3"/>
        <v>0</v>
      </c>
      <c r="D50" s="5">
        <f>IF(OR(ROUND(A50,2)=$E$3,ROUND(A50,2)=$G$3),NORMDIST(A50,0,1,FALSE),0)</f>
        <v>0</v>
      </c>
    </row>
    <row r="51" spans="1:4" x14ac:dyDescent="0.2">
      <c r="A51">
        <f>A49+0.01</f>
        <v>-3.2800000000000047</v>
      </c>
      <c r="B51">
        <f t="shared" si="0"/>
        <v>1.8397261808242517E-3</v>
      </c>
      <c r="C51">
        <f t="shared" si="3"/>
        <v>0</v>
      </c>
      <c r="D51" s="5">
        <f>IF(AND(A51&gt;$E$3,A51&lt;$G$3),NORMDIST(A51,0,1,FALSE)-0.01,0)</f>
        <v>-8.1602738191757489E-3</v>
      </c>
    </row>
    <row r="52" spans="1:4" x14ac:dyDescent="0.2">
      <c r="A52">
        <f>A51+0.005</f>
        <v>-3.2750000000000048</v>
      </c>
      <c r="B52">
        <f t="shared" si="0"/>
        <v>1.8701230779336203E-3</v>
      </c>
      <c r="C52">
        <f t="shared" si="3"/>
        <v>0</v>
      </c>
      <c r="D52" s="5">
        <f>IF(OR(ROUND(A52,2)=$E$3,ROUND(A52,2)=$G$3),NORMDIST(A52,0,1,FALSE),0)</f>
        <v>0</v>
      </c>
    </row>
    <row r="53" spans="1:4" x14ac:dyDescent="0.2">
      <c r="A53">
        <f>A51+0.01</f>
        <v>-3.2700000000000049</v>
      </c>
      <c r="B53">
        <f t="shared" si="0"/>
        <v>1.9009746831660499E-3</v>
      </c>
      <c r="C53">
        <f t="shared" si="3"/>
        <v>0</v>
      </c>
      <c r="D53" s="5">
        <f>IF(AND(A53&gt;$E$3,A53&lt;$G$3),NORMDIST(A53,0,1,FALSE)-0.01,0)</f>
        <v>-8.0990253168339507E-3</v>
      </c>
    </row>
    <row r="54" spans="1:4" x14ac:dyDescent="0.2">
      <c r="A54">
        <f>A53+0.005</f>
        <v>-3.265000000000005</v>
      </c>
      <c r="B54">
        <f t="shared" si="0"/>
        <v>1.9322869426015132E-3</v>
      </c>
      <c r="C54">
        <f t="shared" si="3"/>
        <v>0</v>
      </c>
      <c r="D54" s="5">
        <f>IF(OR(ROUND(A54,2)=$E$3,ROUND(A54,2)=$G$3),NORMDIST(A54,0,1,FALSE),0)</f>
        <v>0</v>
      </c>
    </row>
    <row r="55" spans="1:4" x14ac:dyDescent="0.2">
      <c r="A55">
        <f>A53+0.01</f>
        <v>-3.2600000000000051</v>
      </c>
      <c r="B55">
        <f t="shared" si="0"/>
        <v>1.9640658655043428E-3</v>
      </c>
      <c r="C55">
        <f t="shared" si="3"/>
        <v>0</v>
      </c>
      <c r="D55" s="5">
        <f>IF(AND(A55&gt;$E$3,A55&lt;$G$3),NORMDIST(A55,0,1,FALSE)-0.01,0)</f>
        <v>-8.0359341344956575E-3</v>
      </c>
    </row>
    <row r="56" spans="1:4" x14ac:dyDescent="0.2">
      <c r="A56">
        <f>A55+0.005</f>
        <v>-3.2550000000000052</v>
      </c>
      <c r="B56">
        <f t="shared" si="0"/>
        <v>1.9963175247581246E-3</v>
      </c>
      <c r="C56">
        <f t="shared" ref="C56:C71" si="4">IF(D56&lt;0,0,D56)</f>
        <v>0</v>
      </c>
      <c r="D56" s="5">
        <f>IF(OR(ROUND(A56,2)=$E$3,ROUND(A56,2)=$G$3),NORMDIST(A56,0,1,FALSE),0)</f>
        <v>0</v>
      </c>
    </row>
    <row r="57" spans="1:4" x14ac:dyDescent="0.2">
      <c r="A57">
        <f>A55+0.01</f>
        <v>-3.2500000000000053</v>
      </c>
      <c r="B57">
        <f t="shared" si="0"/>
        <v>2.0290480572997321E-3</v>
      </c>
      <c r="C57">
        <f t="shared" si="4"/>
        <v>0</v>
      </c>
      <c r="D57" s="5">
        <f>IF(AND(A57&gt;$E$3,A57&lt;$G$3),NORMDIST(A57,0,1,FALSE)-0.01,0)</f>
        <v>-7.970951942700269E-3</v>
      </c>
    </row>
    <row r="58" spans="1:4" x14ac:dyDescent="0.2">
      <c r="A58">
        <f>A57+0.005</f>
        <v>-3.2450000000000054</v>
      </c>
      <c r="B58">
        <f t="shared" si="0"/>
        <v>2.0622636645524226E-3</v>
      </c>
      <c r="C58">
        <f t="shared" si="4"/>
        <v>0</v>
      </c>
      <c r="D58" s="5">
        <f>IF(OR(ROUND(A58,2)=$E$3,ROUND(A58,2)=$G$3),NORMDIST(A58,0,1,FALSE),0)</f>
        <v>0</v>
      </c>
    </row>
    <row r="59" spans="1:4" x14ac:dyDescent="0.2">
      <c r="A59">
        <f>A57+0.01</f>
        <v>-3.2400000000000055</v>
      </c>
      <c r="B59">
        <f t="shared" si="0"/>
        <v>2.0959706128579063E-3</v>
      </c>
      <c r="C59">
        <f t="shared" si="4"/>
        <v>0</v>
      </c>
      <c r="D59" s="5">
        <f>IF(AND(A59&gt;$E$3,A59&lt;$G$3),NORMDIST(A59,0,1,FALSE)-0.01,0)</f>
        <v>-7.9040293871420943E-3</v>
      </c>
    </row>
    <row r="60" spans="1:4" x14ac:dyDescent="0.2">
      <c r="A60">
        <f>A59+0.005</f>
        <v>-3.2350000000000056</v>
      </c>
      <c r="B60">
        <f t="shared" si="0"/>
        <v>2.1301752339073225E-3</v>
      </c>
      <c r="C60">
        <f t="shared" si="4"/>
        <v>0</v>
      </c>
      <c r="D60" s="5">
        <f>IF(OR(ROUND(A60,2)=$E$3,ROUND(A60,2)=$G$3),NORMDIST(A60,0,1,FALSE),0)</f>
        <v>0</v>
      </c>
    </row>
    <row r="61" spans="1:4" x14ac:dyDescent="0.2">
      <c r="A61">
        <f>A59+0.01</f>
        <v>-3.2300000000000058</v>
      </c>
      <c r="B61">
        <f t="shared" si="0"/>
        <v>2.1648839251710221E-3</v>
      </c>
      <c r="C61">
        <f t="shared" si="4"/>
        <v>0</v>
      </c>
      <c r="D61" s="5">
        <f>IF(AND(A61&gt;$E$3,A61&lt;$G$3),NORMDIST(A61,0,1,FALSE)-0.01,0)</f>
        <v>-7.8351160748289777E-3</v>
      </c>
    </row>
    <row r="62" spans="1:4" x14ac:dyDescent="0.2">
      <c r="A62">
        <f>A61+0.005</f>
        <v>-3.2250000000000059</v>
      </c>
      <c r="B62">
        <f t="shared" si="0"/>
        <v>2.2001031503270903E-3</v>
      </c>
      <c r="C62">
        <f t="shared" si="4"/>
        <v>0</v>
      </c>
      <c r="D62" s="5">
        <f>IF(OR(ROUND(A62,2)=$E$3,ROUND(A62,2)=$G$3),NORMDIST(A62,0,1,FALSE),0)</f>
        <v>0</v>
      </c>
    </row>
    <row r="63" spans="1:4" x14ac:dyDescent="0.2">
      <c r="A63">
        <f>A61+0.01</f>
        <v>-3.220000000000006</v>
      </c>
      <c r="B63">
        <f t="shared" si="0"/>
        <v>2.2358394396884969E-3</v>
      </c>
      <c r="C63">
        <f t="shared" si="4"/>
        <v>0</v>
      </c>
      <c r="D63" s="5">
        <f>IF(AND(A63&gt;$E$3,A63&lt;$G$3),NORMDIST(A63,0,1,FALSE)-0.01,0)</f>
        <v>-7.7641605603115029E-3</v>
      </c>
    </row>
    <row r="64" spans="1:4" x14ac:dyDescent="0.2">
      <c r="A64">
        <f>A63+0.005</f>
        <v>-3.2150000000000061</v>
      </c>
      <c r="B64">
        <f t="shared" si="0"/>
        <v>2.2720993906288236E-3</v>
      </c>
      <c r="C64">
        <f t="shared" si="4"/>
        <v>0</v>
      </c>
      <c r="D64" s="5">
        <f>IF(OR(ROUND(A64,2)=$E$3,ROUND(A64,2)=$G$3),NORMDIST(A64,0,1,FALSE),0)</f>
        <v>0</v>
      </c>
    </row>
    <row r="65" spans="1:4" x14ac:dyDescent="0.2">
      <c r="A65">
        <f>A63+0.01</f>
        <v>-3.2100000000000062</v>
      </c>
      <c r="B65">
        <f t="shared" si="0"/>
        <v>2.3088896680064507E-3</v>
      </c>
      <c r="C65">
        <f t="shared" si="4"/>
        <v>0</v>
      </c>
      <c r="D65" s="5">
        <f>IF(AND(A65&gt;$E$3,A65&lt;$G$3),NORMDIST(A65,0,1,FALSE)-0.01,0)</f>
        <v>-7.69111033199355E-3</v>
      </c>
    </row>
    <row r="66" spans="1:4" x14ac:dyDescent="0.2">
      <c r="A66">
        <f>A65+0.005</f>
        <v>-3.2050000000000063</v>
      </c>
      <c r="B66">
        <f t="shared" si="0"/>
        <v>2.346217004587117E-3</v>
      </c>
      <c r="C66">
        <f t="shared" si="4"/>
        <v>0</v>
      </c>
      <c r="D66" s="5">
        <f>IF(OR(ROUND(A66,2)=$E$3,ROUND(A66,2)=$G$3),NORMDIST(A66,0,1,FALSE),0)</f>
        <v>0</v>
      </c>
    </row>
    <row r="67" spans="1:4" x14ac:dyDescent="0.2">
      <c r="A67">
        <f>A65+0.01</f>
        <v>-3.2000000000000064</v>
      </c>
      <c r="B67">
        <f t="shared" si="0"/>
        <v>2.3840882014647936E-3</v>
      </c>
      <c r="C67">
        <f t="shared" si="4"/>
        <v>0</v>
      </c>
      <c r="D67" s="5">
        <f>IF(AND(A67&gt;$E$3,A67&lt;$G$3),NORMDIST(A67,0,1,FALSE)-0.01,0)</f>
        <v>-7.6159117985352062E-3</v>
      </c>
    </row>
    <row r="68" spans="1:4" x14ac:dyDescent="0.2">
      <c r="A68">
        <f>A67+0.005</f>
        <v>-3.1950000000000065</v>
      </c>
      <c r="B68">
        <f t="shared" si="0"/>
        <v>2.4225101284807357E-3</v>
      </c>
      <c r="C68">
        <f t="shared" si="4"/>
        <v>0</v>
      </c>
      <c r="D68" s="5">
        <f>IF(OR(ROUND(A68,2)=$E$3,ROUND(A68,2)=$G$3),NORMDIST(A68,0,1,FALSE),0)</f>
        <v>0</v>
      </c>
    </row>
    <row r="69" spans="1:4" x14ac:dyDescent="0.2">
      <c r="A69" s="10">
        <f>A67+0.01</f>
        <v>-3.1900000000000066</v>
      </c>
      <c r="B69" s="10">
        <f t="shared" si="0"/>
        <v>2.4614897246406481E-3</v>
      </c>
      <c r="C69">
        <f t="shared" si="4"/>
        <v>0</v>
      </c>
      <c r="D69" s="11">
        <f>IF(AND(A69&gt;$E$3,A69&lt;$G$3),NORMDIST(A69,0,1,FALSE)-0.01,0)</f>
        <v>-7.5385102753593516E-3</v>
      </c>
    </row>
    <row r="70" spans="1:4" x14ac:dyDescent="0.2">
      <c r="A70">
        <f>A69+0.005</f>
        <v>-3.1850000000000067</v>
      </c>
      <c r="B70">
        <f t="shared" si="0"/>
        <v>2.5010339985298696E-3</v>
      </c>
      <c r="C70">
        <f t="shared" si="4"/>
        <v>0</v>
      </c>
      <c r="D70" s="5">
        <f>IF(OR(ROUND(A70,2)=$E$3,ROUND(A70,2)=$G$3),NORMDIST(A70,0,1,FALSE),0)</f>
        <v>0</v>
      </c>
    </row>
    <row r="71" spans="1:4" x14ac:dyDescent="0.2">
      <c r="A71">
        <f>A69+0.01</f>
        <v>-3.1800000000000068</v>
      </c>
      <c r="B71">
        <f t="shared" ref="B71:B134" si="5">NORMDIST(A71,0,1,FALSE)</f>
        <v>2.5411500287264672E-3</v>
      </c>
      <c r="C71">
        <f t="shared" si="4"/>
        <v>0</v>
      </c>
      <c r="D71" s="5">
        <f>IF(AND(A71&gt;$E$3,A71&lt;$G$3),NORMDIST(A71,0,1,FALSE)-0.01,0)</f>
        <v>-7.458849971273533E-3</v>
      </c>
    </row>
    <row r="72" spans="1:4" x14ac:dyDescent="0.2">
      <c r="A72">
        <f>A71+0.005</f>
        <v>-3.1750000000000069</v>
      </c>
      <c r="B72">
        <f t="shared" si="5"/>
        <v>2.5818449642121604E-3</v>
      </c>
      <c r="C72">
        <f t="shared" ref="C72:C87" si="6">IF(D72&lt;0,0,D72)</f>
        <v>0</v>
      </c>
      <c r="D72" s="5">
        <f>IF(OR(ROUND(A72,2)=$E$3,ROUND(A72,2)=$G$3),NORMDIST(A72,0,1,FALSE),0)</f>
        <v>0</v>
      </c>
    </row>
    <row r="73" spans="1:4" x14ac:dyDescent="0.2">
      <c r="A73">
        <f>A71+0.01</f>
        <v>-3.170000000000007</v>
      </c>
      <c r="B73">
        <f t="shared" si="5"/>
        <v>2.6231260247809663E-3</v>
      </c>
      <c r="C73">
        <f t="shared" si="6"/>
        <v>0</v>
      </c>
      <c r="D73" s="5">
        <f>IF(AND(A73&gt;$E$3,A73&lt;$G$3),NORMDIST(A73,0,1,FALSE)-0.01,0)</f>
        <v>-7.3768739752190339E-3</v>
      </c>
    </row>
    <row r="74" spans="1:4" x14ac:dyDescent="0.2">
      <c r="A74">
        <f>A73+0.005</f>
        <v>-3.1650000000000071</v>
      </c>
      <c r="B74">
        <f t="shared" si="5"/>
        <v>2.6650005014454705E-3</v>
      </c>
      <c r="C74">
        <f t="shared" si="6"/>
        <v>0</v>
      </c>
      <c r="D74" s="5">
        <f>IF(OR(ROUND(A74,2)=$E$3,ROUND(A74,2)=$G$3),NORMDIST(A74,0,1,FALSE),0)</f>
        <v>0</v>
      </c>
    </row>
    <row r="75" spans="1:4" x14ac:dyDescent="0.2">
      <c r="A75">
        <f>A73+0.01</f>
        <v>-3.1600000000000072</v>
      </c>
      <c r="B75">
        <f t="shared" si="5"/>
        <v>2.7074757568406401E-3</v>
      </c>
      <c r="C75">
        <f t="shared" si="6"/>
        <v>0</v>
      </c>
      <c r="D75" s="5">
        <f>IF(AND(A75&gt;$E$3,A75&lt;$G$3),NORMDIST(A75,0,1,FALSE)-0.01,0)</f>
        <v>-7.2925242431593606E-3</v>
      </c>
    </row>
    <row r="76" spans="1:4" x14ac:dyDescent="0.2">
      <c r="A76">
        <f>A75+0.005</f>
        <v>-3.1550000000000074</v>
      </c>
      <c r="B76">
        <f t="shared" si="5"/>
        <v>2.7505592256250365E-3</v>
      </c>
      <c r="C76">
        <f t="shared" si="6"/>
        <v>0</v>
      </c>
      <c r="D76" s="5">
        <f>IF(OR(ROUND(A76,2)=$E$3,ROUND(A76,2)=$G$3),NORMDIST(A76,0,1,FALSE),0)</f>
        <v>0</v>
      </c>
    </row>
    <row r="77" spans="1:4" x14ac:dyDescent="0.2">
      <c r="A77">
        <f>A75+0.01</f>
        <v>-3.1500000000000075</v>
      </c>
      <c r="B77">
        <f t="shared" si="5"/>
        <v>2.7942584148793804E-3</v>
      </c>
      <c r="C77">
        <f t="shared" si="6"/>
        <v>0</v>
      </c>
      <c r="D77" s="5">
        <f>IF(AND(A77&gt;$E$3,A77&lt;$G$3),NORMDIST(A77,0,1,FALSE)-0.01,0)</f>
        <v>-7.2057415851206202E-3</v>
      </c>
    </row>
    <row r="78" spans="1:4" x14ac:dyDescent="0.2">
      <c r="A78">
        <f>A77+0.005</f>
        <v>-3.1450000000000076</v>
      </c>
      <c r="B78">
        <f t="shared" si="5"/>
        <v>2.8385809045023309E-3</v>
      </c>
      <c r="C78">
        <f t="shared" si="6"/>
        <v>0</v>
      </c>
      <c r="D78" s="5">
        <f>IF(OR(ROUND(A78,2)=$E$3,ROUND(A78,2)=$G$3),NORMDIST(A78,0,1,FALSE),0)</f>
        <v>0</v>
      </c>
    </row>
    <row r="79" spans="1:4" x14ac:dyDescent="0.2">
      <c r="A79">
        <f>A77+0.01</f>
        <v>-3.1400000000000077</v>
      </c>
      <c r="B79">
        <f t="shared" si="5"/>
        <v>2.8835343476033698E-3</v>
      </c>
      <c r="C79">
        <f t="shared" si="6"/>
        <v>0</v>
      </c>
      <c r="D79" s="5">
        <f>IF(AND(A79&gt;$E$3,A79&lt;$G$3),NORMDIST(A79,0,1,FALSE)-0.01,0)</f>
        <v>-7.1164656523966304E-3</v>
      </c>
    </row>
    <row r="80" spans="1:4" x14ac:dyDescent="0.2">
      <c r="A80">
        <f>A79+0.005</f>
        <v>-3.1350000000000078</v>
      </c>
      <c r="B80">
        <f t="shared" si="5"/>
        <v>2.9291264708927252E-3</v>
      </c>
      <c r="C80">
        <f t="shared" si="6"/>
        <v>0</v>
      </c>
      <c r="D80" s="5">
        <f>IF(OR(ROUND(A80,2)=$E$3,ROUND(A80,2)=$G$3),NORMDIST(A80,0,1,FALSE),0)</f>
        <v>0</v>
      </c>
    </row>
    <row r="81" spans="1:4" x14ac:dyDescent="0.2">
      <c r="A81">
        <f>A79+0.01</f>
        <v>-3.1300000000000079</v>
      </c>
      <c r="B81">
        <f t="shared" si="5"/>
        <v>2.9753650750681798E-3</v>
      </c>
      <c r="C81">
        <f t="shared" si="6"/>
        <v>0</v>
      </c>
      <c r="D81" s="5">
        <f>IF(AND(A81&gt;$E$3,A81&lt;$G$3),NORMDIST(A81,0,1,FALSE)-0.01,0)</f>
        <v>-7.0246349249318205E-3</v>
      </c>
    </row>
    <row r="82" spans="1:4" x14ac:dyDescent="0.2">
      <c r="A82">
        <f>A81+0.005</f>
        <v>-3.125000000000008</v>
      </c>
      <c r="B82">
        <f t="shared" si="5"/>
        <v>3.0222580351986811E-3</v>
      </c>
      <c r="C82">
        <f t="shared" si="6"/>
        <v>0</v>
      </c>
      <c r="D82" s="5">
        <f>IF(OR(ROUND(A82,2)=$E$3,ROUND(A82,2)=$G$3),NORMDIST(A82,0,1,FALSE),0)</f>
        <v>0</v>
      </c>
    </row>
    <row r="83" spans="1:4" x14ac:dyDescent="0.2">
      <c r="A83">
        <f>A81+0.01</f>
        <v>-3.1200000000000081</v>
      </c>
      <c r="B83">
        <f t="shared" si="5"/>
        <v>3.0698133011046644E-3</v>
      </c>
      <c r="C83">
        <f t="shared" si="6"/>
        <v>0</v>
      </c>
      <c r="D83" s="5">
        <f>IF(AND(A83&gt;$E$3,A83&lt;$G$3),NORMDIST(A83,0,1,FALSE)-0.01,0)</f>
        <v>-6.9301866988953353E-3</v>
      </c>
    </row>
    <row r="84" spans="1:4" x14ac:dyDescent="0.2">
      <c r="A84">
        <f>A83+0.005</f>
        <v>-3.1150000000000082</v>
      </c>
      <c r="B84">
        <f t="shared" si="5"/>
        <v>3.1180388977349277E-3</v>
      </c>
      <c r="C84">
        <f t="shared" si="6"/>
        <v>0</v>
      </c>
      <c r="D84" s="5">
        <f>IF(OR(ROUND(A84,2)=$E$3,ROUND(A84,2)=$G$3),NORMDIST(A84,0,1,FALSE),0)</f>
        <v>0</v>
      </c>
    </row>
    <row r="85" spans="1:4" x14ac:dyDescent="0.2">
      <c r="A85">
        <f>A83+0.01</f>
        <v>-3.1100000000000083</v>
      </c>
      <c r="B85">
        <f t="shared" si="5"/>
        <v>3.1669429255399969E-3</v>
      </c>
      <c r="C85">
        <f t="shared" si="6"/>
        <v>0</v>
      </c>
      <c r="D85" s="5">
        <f>IF(AND(A85&gt;$E$3,A85&lt;$G$3),NORMDIST(A85,0,1,FALSE)-0.01,0)</f>
        <v>-6.8330570744600033E-3</v>
      </c>
    </row>
    <row r="86" spans="1:4" x14ac:dyDescent="0.2">
      <c r="A86">
        <f>A85+0.005</f>
        <v>-3.1050000000000084</v>
      </c>
      <c r="B86">
        <f t="shared" si="5"/>
        <v>3.2165335608418401E-3</v>
      </c>
      <c r="C86">
        <f t="shared" si="6"/>
        <v>0</v>
      </c>
      <c r="D86" s="5">
        <f>IF(OR(ROUND(A86,2)=$E$3,ROUND(A86,2)=$G$3),NORMDIST(A86,0,1,FALSE),0)</f>
        <v>0</v>
      </c>
    </row>
    <row r="87" spans="1:4" x14ac:dyDescent="0.2">
      <c r="A87">
        <f>A85+0.01</f>
        <v>-3.1000000000000085</v>
      </c>
      <c r="B87">
        <f t="shared" si="5"/>
        <v>3.2668190561998345E-3</v>
      </c>
      <c r="C87">
        <f t="shared" si="6"/>
        <v>0</v>
      </c>
      <c r="D87" s="5">
        <f>IF(AND(A87&gt;$E$3,A87&lt;$G$3),NORMDIST(A87,0,1,FALSE)-0.01,0)</f>
        <v>-6.7331809438001657E-3</v>
      </c>
    </row>
    <row r="88" spans="1:4" x14ac:dyDescent="0.2">
      <c r="A88">
        <f>A87+0.005</f>
        <v>-3.0950000000000086</v>
      </c>
      <c r="B88">
        <f t="shared" si="5"/>
        <v>3.3178077407728557E-3</v>
      </c>
      <c r="C88">
        <f t="shared" ref="C88:C103" si="7">IF(D88&lt;0,0,D88)</f>
        <v>0</v>
      </c>
      <c r="D88" s="5">
        <f>IF(OR(ROUND(A88,2)=$E$3,ROUND(A88,2)=$G$3),NORMDIST(A88,0,1,FALSE),0)</f>
        <v>0</v>
      </c>
    </row>
    <row r="89" spans="1:4" x14ac:dyDescent="0.2">
      <c r="A89">
        <f>A87+0.01</f>
        <v>-3.0900000000000087</v>
      </c>
      <c r="B89">
        <f t="shared" si="5"/>
        <v>3.3695080206773884E-3</v>
      </c>
      <c r="C89">
        <f t="shared" si="7"/>
        <v>0</v>
      </c>
      <c r="D89" s="5">
        <f>IF(AND(A89&gt;$E$3,A89&lt;$G$3),NORMDIST(A89,0,1,FALSE)-0.01,0)</f>
        <v>-6.6304919793226114E-3</v>
      </c>
    </row>
    <row r="90" spans="1:4" x14ac:dyDescent="0.2">
      <c r="A90">
        <f>A89+0.005</f>
        <v>-3.0850000000000088</v>
      </c>
      <c r="B90">
        <f t="shared" si="5"/>
        <v>3.421928379341545E-3</v>
      </c>
      <c r="C90">
        <f t="shared" si="7"/>
        <v>0</v>
      </c>
      <c r="D90" s="5">
        <f>IF(OR(ROUND(A90,2)=$E$3,ROUND(A90,2)=$G$3),NORMDIST(A90,0,1,FALSE),0)</f>
        <v>0</v>
      </c>
    </row>
    <row r="91" spans="1:4" x14ac:dyDescent="0.2">
      <c r="A91">
        <f>A89+0.01</f>
        <v>-3.080000000000009</v>
      </c>
      <c r="B91">
        <f t="shared" si="5"/>
        <v>3.4750773778548421E-3</v>
      </c>
      <c r="C91">
        <f t="shared" si="7"/>
        <v>0</v>
      </c>
      <c r="D91" s="5">
        <f>IF(AND(A91&gt;$E$3,A91&lt;$G$3),NORMDIST(A91,0,1,FALSE)-0.01,0)</f>
        <v>-6.5249226221451581E-3</v>
      </c>
    </row>
    <row r="92" spans="1:4" x14ac:dyDescent="0.2">
      <c r="A92">
        <f>A91+0.005</f>
        <v>-3.0750000000000091</v>
      </c>
      <c r="B92">
        <f t="shared" si="5"/>
        <v>3.5289636553136614E-3</v>
      </c>
      <c r="C92">
        <f t="shared" si="7"/>
        <v>0</v>
      </c>
      <c r="D92" s="5">
        <f>IF(OR(ROUND(A92,2)=$E$3,ROUND(A92,2)=$G$3),NORMDIST(A92,0,1,FALSE),0)</f>
        <v>0</v>
      </c>
    </row>
    <row r="93" spans="1:4" x14ac:dyDescent="0.2">
      <c r="A93">
        <f>A91+0.01</f>
        <v>-3.0700000000000092</v>
      </c>
      <c r="B93">
        <f t="shared" si="5"/>
        <v>3.5835959291622595E-3</v>
      </c>
      <c r="C93">
        <f t="shared" si="7"/>
        <v>0</v>
      </c>
      <c r="D93" s="5">
        <f>IF(AND(A93&gt;$E$3,A93&lt;$G$3),NORMDIST(A93,0,1,FALSE)-0.01,0)</f>
        <v>-6.4164040708377407E-3</v>
      </c>
    </row>
    <row r="94" spans="1:4" x14ac:dyDescent="0.2">
      <c r="A94">
        <f>A93+0.005</f>
        <v>-3.0650000000000093</v>
      </c>
      <c r="B94">
        <f t="shared" si="5"/>
        <v>3.638982995529165E-3</v>
      </c>
      <c r="C94">
        <f t="shared" si="7"/>
        <v>0</v>
      </c>
      <c r="D94" s="5">
        <f>IF(OR(ROUND(A94,2)=$E$3,ROUND(A94,2)=$G$3),NORMDIST(A94,0,1,FALSE),0)</f>
        <v>0</v>
      </c>
    </row>
    <row r="95" spans="1:4" x14ac:dyDescent="0.2">
      <c r="A95">
        <f>A93+0.01</f>
        <v>-3.0600000000000094</v>
      </c>
      <c r="B95">
        <f t="shared" si="5"/>
        <v>3.6951337295589295E-3</v>
      </c>
      <c r="C95">
        <f t="shared" si="7"/>
        <v>0</v>
      </c>
      <c r="D95" s="5">
        <f>IF(AND(A95&gt;$E$3,A95&lt;$G$3),NORMDIST(A95,0,1,FALSE)-0.01,0)</f>
        <v>-6.3048662704410707E-3</v>
      </c>
    </row>
    <row r="96" spans="1:4" x14ac:dyDescent="0.2">
      <c r="A96">
        <f>A95+0.005</f>
        <v>-3.0550000000000095</v>
      </c>
      <c r="B96">
        <f t="shared" si="5"/>
        <v>3.7520570857389997E-3</v>
      </c>
      <c r="C96">
        <f t="shared" si="7"/>
        <v>0</v>
      </c>
      <c r="D96" s="5">
        <f>IF(OR(ROUND(A96,2)=$E$3,ROUND(A96,2)=$G$3),NORMDIST(A96,0,1,FALSE),0)</f>
        <v>0</v>
      </c>
    </row>
    <row r="97" spans="1:4" x14ac:dyDescent="0.2">
      <c r="A97">
        <f>A95+0.01</f>
        <v>-3.0500000000000096</v>
      </c>
      <c r="B97">
        <f t="shared" si="5"/>
        <v>3.8097620982216955E-3</v>
      </c>
      <c r="C97">
        <f t="shared" si="7"/>
        <v>0</v>
      </c>
      <c r="D97" s="5">
        <f>IF(AND(A97&gt;$E$3,A97&lt;$G$3),NORMDIST(A97,0,1,FALSE)-0.01,0)</f>
        <v>-6.1902379017783043E-3</v>
      </c>
    </row>
    <row r="98" spans="1:4" x14ac:dyDescent="0.2">
      <c r="A98">
        <f>A97+0.005</f>
        <v>-3.0450000000000097</v>
      </c>
      <c r="B98">
        <f t="shared" si="5"/>
        <v>3.8682578811410824E-3</v>
      </c>
      <c r="C98">
        <f t="shared" si="7"/>
        <v>0</v>
      </c>
      <c r="D98" s="5">
        <f>IF(OR(ROUND(A98,2)=$E$3,ROUND(A98,2)=$G$3),NORMDIST(A98,0,1,FALSE),0)</f>
        <v>0</v>
      </c>
    </row>
    <row r="99" spans="1:4" x14ac:dyDescent="0.2">
      <c r="A99" s="10">
        <f>A97+0.01</f>
        <v>-3.0400000000000098</v>
      </c>
      <c r="B99" s="10">
        <f t="shared" si="5"/>
        <v>3.9275536289246609E-3</v>
      </c>
      <c r="C99">
        <f t="shared" si="7"/>
        <v>0</v>
      </c>
      <c r="D99" s="11">
        <f>IF(AND(A99&gt;$E$3,A99&lt;$G$3),NORMDIST(A99,0,1,FALSE)-0.01,0)</f>
        <v>-6.0724463710753393E-3</v>
      </c>
    </row>
    <row r="100" spans="1:4" x14ac:dyDescent="0.2">
      <c r="A100">
        <f>A99+0.005</f>
        <v>-3.0350000000000099</v>
      </c>
      <c r="B100">
        <f t="shared" si="5"/>
        <v>3.9876586165997346E-3</v>
      </c>
      <c r="C100">
        <f t="shared" si="7"/>
        <v>0</v>
      </c>
      <c r="D100" s="5">
        <f>IF(OR(ROUND(A100,2)=$E$3,ROUND(A100,2)=$G$3),NORMDIST(A100,0,1,FALSE),0)</f>
        <v>0</v>
      </c>
    </row>
    <row r="101" spans="1:4" x14ac:dyDescent="0.2">
      <c r="A101">
        <f>A99+0.01</f>
        <v>-3.03000000000001</v>
      </c>
      <c r="B101">
        <f t="shared" si="5"/>
        <v>4.0485822000943042E-3</v>
      </c>
      <c r="C101">
        <f t="shared" si="7"/>
        <v>0</v>
      </c>
      <c r="D101" s="5">
        <f>IF(AND(A101&gt;$E$3,A101&lt;$G$3),NORMDIST(A101,0,1,FALSE)-0.01,0)</f>
        <v>-5.951417799905696E-3</v>
      </c>
    </row>
    <row r="102" spans="1:4" x14ac:dyDescent="0.2">
      <c r="A102">
        <f>A101+0.005</f>
        <v>-3.0250000000000101</v>
      </c>
      <c r="B102">
        <f t="shared" si="5"/>
        <v>4.1103338165324327E-3</v>
      </c>
      <c r="C102">
        <f t="shared" si="7"/>
        <v>0</v>
      </c>
      <c r="D102" s="5">
        <f>IF(OR(ROUND(A102,2)=$E$3,ROUND(A102,2)=$G$3),NORMDIST(A102,0,1,FALSE),0)</f>
        <v>0</v>
      </c>
    </row>
    <row r="103" spans="1:4" x14ac:dyDescent="0.2">
      <c r="A103">
        <f>A101+0.01</f>
        <v>-3.0200000000000102</v>
      </c>
      <c r="B103">
        <f t="shared" si="5"/>
        <v>4.1729229845238322E-3</v>
      </c>
      <c r="C103">
        <f t="shared" si="7"/>
        <v>0</v>
      </c>
      <c r="D103" s="5">
        <f>IF(AND(A103&gt;$E$3,A103&lt;$G$3),NORMDIST(A103,0,1,FALSE)-0.01,0)</f>
        <v>-5.827077015476168E-3</v>
      </c>
    </row>
    <row r="104" spans="1:4" x14ac:dyDescent="0.2">
      <c r="A104">
        <f>A103+0.005</f>
        <v>-3.0150000000000103</v>
      </c>
      <c r="B104">
        <f t="shared" si="5"/>
        <v>4.2363593044476584E-3</v>
      </c>
      <c r="C104">
        <f t="shared" ref="C104:C119" si="8">IF(D104&lt;0,0,D104)</f>
        <v>0</v>
      </c>
      <c r="D104" s="5">
        <f>IF(OR(ROUND(A104,2)=$E$3,ROUND(A104,2)=$G$3),NORMDIST(A104,0,1,FALSE),0)</f>
        <v>0</v>
      </c>
    </row>
    <row r="105" spans="1:4" x14ac:dyDescent="0.2">
      <c r="A105">
        <f>A103+0.01</f>
        <v>-3.0100000000000104</v>
      </c>
      <c r="B105">
        <f t="shared" si="5"/>
        <v>4.3006524587303127E-3</v>
      </c>
      <c r="C105">
        <f t="shared" si="8"/>
        <v>0</v>
      </c>
      <c r="D105" s="5">
        <f>IF(AND(A105&gt;$E$3,A105&lt;$G$3),NORMDIST(A105,0,1,FALSE)-0.01,0)</f>
        <v>-5.6993475412696875E-3</v>
      </c>
    </row>
    <row r="106" spans="1:4" x14ac:dyDescent="0.2">
      <c r="A106">
        <f>A105+0.005</f>
        <v>-3.0050000000000106</v>
      </c>
      <c r="B106">
        <f t="shared" si="5"/>
        <v>4.3658122121171322E-3</v>
      </c>
      <c r="C106">
        <f t="shared" si="8"/>
        <v>0</v>
      </c>
      <c r="D106" s="5">
        <f>IF(OR(ROUND(A106,2)=$E$3,ROUND(A106,2)=$G$3),NORMDIST(A106,0,1,FALSE),0)</f>
        <v>0</v>
      </c>
    </row>
    <row r="107" spans="1:4" x14ac:dyDescent="0.2">
      <c r="A107">
        <f>A105+0.01</f>
        <v>-3.0000000000000107</v>
      </c>
      <c r="B107">
        <f t="shared" si="5"/>
        <v>4.4318484119378653E-3</v>
      </c>
      <c r="C107">
        <f t="shared" si="8"/>
        <v>0</v>
      </c>
      <c r="D107" s="5">
        <f>IF(AND(A107&gt;$E$3,A107&lt;$G$3),NORMDIST(A107,0,1,FALSE)-0.01,0)</f>
        <v>-5.5681515880621349E-3</v>
      </c>
    </row>
    <row r="108" spans="1:4" x14ac:dyDescent="0.2">
      <c r="A108">
        <f>A107+0.005</f>
        <v>-2.9950000000000108</v>
      </c>
      <c r="B108">
        <f t="shared" si="5"/>
        <v>4.498770988365733E-3</v>
      </c>
      <c r="C108">
        <f t="shared" si="8"/>
        <v>0</v>
      </c>
      <c r="D108" s="5">
        <f>IF(OR(ROUND(A108,2)=$E$3,ROUND(A108,2)=$G$3),NORMDIST(A108,0,1,FALSE),0)</f>
        <v>0</v>
      </c>
    </row>
    <row r="109" spans="1:4" x14ac:dyDescent="0.2">
      <c r="A109">
        <f>A107+0.01</f>
        <v>-2.9900000000000109</v>
      </c>
      <c r="B109">
        <f t="shared" si="5"/>
        <v>4.5665899546699987E-3</v>
      </c>
      <c r="C109">
        <f t="shared" si="8"/>
        <v>0</v>
      </c>
      <c r="D109" s="5">
        <f>IF(AND(A109&gt;$E$3,A109&lt;$G$3),NORMDIST(A109,0,1,FALSE)-0.01,0)</f>
        <v>-5.4334100453300015E-3</v>
      </c>
    </row>
    <row r="110" spans="1:4" x14ac:dyDescent="0.2">
      <c r="A110">
        <f>A109+0.005</f>
        <v>-2.985000000000011</v>
      </c>
      <c r="B110">
        <f t="shared" si="5"/>
        <v>4.6353154074619115E-3</v>
      </c>
      <c r="C110">
        <f t="shared" si="8"/>
        <v>0</v>
      </c>
      <c r="D110" s="5">
        <f>IF(OR(ROUND(A110,2)=$E$3,ROUND(A110,2)=$G$3),NORMDIST(A110,0,1,FALSE),0)</f>
        <v>0</v>
      </c>
    </row>
    <row r="111" spans="1:4" x14ac:dyDescent="0.2">
      <c r="A111">
        <f>A109+0.01</f>
        <v>-2.9800000000000111</v>
      </c>
      <c r="B111">
        <f t="shared" si="5"/>
        <v>4.7049575269338248E-3</v>
      </c>
      <c r="C111">
        <f t="shared" si="8"/>
        <v>0</v>
      </c>
      <c r="D111" s="5">
        <f>IF(AND(A111&gt;$E$3,A111&lt;$G$3),NORMDIST(A111,0,1,FALSE)-0.01,0)</f>
        <v>-5.2950424730661754E-3</v>
      </c>
    </row>
    <row r="112" spans="1:4" x14ac:dyDescent="0.2">
      <c r="A112">
        <f>A111+0.005</f>
        <v>-2.9750000000000112</v>
      </c>
      <c r="B112">
        <f t="shared" si="5"/>
        <v>4.775526577091402E-3</v>
      </c>
      <c r="C112">
        <f t="shared" si="8"/>
        <v>0</v>
      </c>
      <c r="D112" s="5">
        <f>IF(OR(ROUND(A112,2)=$E$3,ROUND(A112,2)=$G$3),NORMDIST(A112,0,1,FALSE),0)</f>
        <v>0</v>
      </c>
    </row>
    <row r="113" spans="1:7" x14ac:dyDescent="0.2">
      <c r="A113">
        <f>A111+0.01</f>
        <v>-2.9700000000000113</v>
      </c>
      <c r="B113">
        <f t="shared" si="5"/>
        <v>4.8470329059787853E-3</v>
      </c>
      <c r="C113">
        <f t="shared" si="8"/>
        <v>0</v>
      </c>
      <c r="D113" s="5">
        <f>IF(AND(A113&gt;$E$3,A113&lt;$G$3),NORMDIST(A113,0,1,FALSE)-0.01,0)</f>
        <v>-5.1529670940212149E-3</v>
      </c>
      <c r="E113">
        <f>E112+0.005</f>
        <v>5.0000000000000001E-3</v>
      </c>
      <c r="F113">
        <f>NORMDIST(E113,0,1,FALSE)</f>
        <v>0.39893729365409492</v>
      </c>
      <c r="G113" s="5">
        <f>IF(OR(ROUND(E113,2)=$E$3,ROUND(E113,2)=$G$3),NORMDIST(E113,0,1,FALSE),0)</f>
        <v>0</v>
      </c>
    </row>
    <row r="114" spans="1:7" x14ac:dyDescent="0.2">
      <c r="A114">
        <f>A113+0.005</f>
        <v>-2.9650000000000114</v>
      </c>
      <c r="B114">
        <f t="shared" si="5"/>
        <v>4.9194869458965293E-3</v>
      </c>
      <c r="C114">
        <f t="shared" si="8"/>
        <v>0</v>
      </c>
      <c r="D114" s="5">
        <f>IF(OR(ROUND(A114,2)=$E$3,ROUND(A114,2)=$G$3),NORMDIST(A114,0,1,FALSE),0)</f>
        <v>0</v>
      </c>
      <c r="G114" s="5"/>
    </row>
    <row r="115" spans="1:7" x14ac:dyDescent="0.2">
      <c r="A115">
        <f>A113+0.01</f>
        <v>-2.9600000000000115</v>
      </c>
      <c r="B115">
        <f t="shared" si="5"/>
        <v>4.9928992136122037E-3</v>
      </c>
      <c r="C115">
        <f t="shared" si="8"/>
        <v>0</v>
      </c>
      <c r="D115" s="5">
        <f>IF(AND(A115&gt;$E$3,A115&lt;$G$3),NORMDIST(A115,0,1,FALSE)-0.01,0)</f>
        <v>-5.0071007863877965E-3</v>
      </c>
    </row>
    <row r="116" spans="1:7" x14ac:dyDescent="0.2">
      <c r="A116">
        <f>A115+0.005</f>
        <v>-2.9550000000000116</v>
      </c>
      <c r="B116">
        <f t="shared" si="5"/>
        <v>5.0672803105635076E-3</v>
      </c>
      <c r="C116">
        <f t="shared" si="8"/>
        <v>0</v>
      </c>
      <c r="D116" s="5">
        <f>IF(OR(ROUND(A116,2)=$E$3,ROUND(A116,2)=$G$3),NORMDIST(A116,0,1,FALSE),0)</f>
        <v>0</v>
      </c>
    </row>
    <row r="117" spans="1:7" x14ac:dyDescent="0.2">
      <c r="A117">
        <f>A115+0.01</f>
        <v>-2.9500000000000117</v>
      </c>
      <c r="B117">
        <f t="shared" si="5"/>
        <v>5.1426409230537606E-3</v>
      </c>
      <c r="C117">
        <f t="shared" si="8"/>
        <v>0</v>
      </c>
      <c r="D117" s="5">
        <f>IF(AND(A117&gt;$E$3,A117&lt;$G$3),NORMDIST(A117,0,1,FALSE)-0.01,0)</f>
        <v>-4.8573590769462396E-3</v>
      </c>
    </row>
    <row r="118" spans="1:7" x14ac:dyDescent="0.2">
      <c r="A118">
        <f>A117+0.005</f>
        <v>-2.9450000000000118</v>
      </c>
      <c r="B118">
        <f t="shared" si="5"/>
        <v>5.2189918224396096E-3</v>
      </c>
      <c r="C118">
        <f t="shared" si="8"/>
        <v>0</v>
      </c>
      <c r="D118" s="5">
        <f>IF(OR(ROUND(A118,2)=$E$3,ROUND(A118,2)=$G$3),NORMDIST(A118,0,1,FALSE),0)</f>
        <v>0</v>
      </c>
    </row>
    <row r="119" spans="1:7" x14ac:dyDescent="0.2">
      <c r="A119">
        <f>A117+0.01</f>
        <v>-2.9400000000000119</v>
      </c>
      <c r="B119">
        <f t="shared" si="5"/>
        <v>5.2963438653108319E-3</v>
      </c>
      <c r="C119">
        <f t="shared" si="8"/>
        <v>0</v>
      </c>
      <c r="D119" s="5">
        <f>IF(AND(A119&gt;$E$3,A119&lt;$G$3),NORMDIST(A119,0,1,FALSE)-0.01,0)</f>
        <v>-4.7036561346891683E-3</v>
      </c>
    </row>
    <row r="120" spans="1:7" x14ac:dyDescent="0.2">
      <c r="A120">
        <f>A119+0.005</f>
        <v>-2.935000000000012</v>
      </c>
      <c r="B120">
        <f t="shared" si="5"/>
        <v>5.3747079936620678E-3</v>
      </c>
      <c r="C120">
        <f t="shared" ref="C120:C135" si="9">IF(D120&lt;0,0,D120)</f>
        <v>0</v>
      </c>
      <c r="D120" s="5">
        <f>IF(OR(ROUND(A120,2)=$E$3,ROUND(A120,2)=$G$3),NORMDIST(A120,0,1,FALSE),0)</f>
        <v>0</v>
      </c>
    </row>
    <row r="121" spans="1:7" x14ac:dyDescent="0.2">
      <c r="A121">
        <f>A119+0.01</f>
        <v>-2.9300000000000122</v>
      </c>
      <c r="B121">
        <f t="shared" si="5"/>
        <v>5.4540952350563563E-3</v>
      </c>
      <c r="C121">
        <f t="shared" si="9"/>
        <v>0</v>
      </c>
      <c r="D121" s="5">
        <f>IF(AND(A121&gt;$E$3,A121&lt;$G$3),NORMDIST(A121,0,1,FALSE)-0.01,0)</f>
        <v>-4.5459047649436439E-3</v>
      </c>
    </row>
    <row r="122" spans="1:7" x14ac:dyDescent="0.2">
      <c r="A122">
        <f>A121+0.005</f>
        <v>-2.9250000000000123</v>
      </c>
      <c r="B122">
        <f t="shared" si="5"/>
        <v>5.5345167027802998E-3</v>
      </c>
      <c r="C122">
        <f t="shared" si="9"/>
        <v>0</v>
      </c>
      <c r="D122" s="5">
        <f>IF(OR(ROUND(A122,2)=$E$3,ROUND(A122,2)=$G$3),NORMDIST(A122,0,1,FALSE),0)</f>
        <v>0</v>
      </c>
    </row>
    <row r="123" spans="1:7" x14ac:dyDescent="0.2">
      <c r="A123">
        <f>A121+0.01</f>
        <v>-2.9200000000000124</v>
      </c>
      <c r="B123">
        <f t="shared" si="5"/>
        <v>5.6159835959907634E-3</v>
      </c>
      <c r="C123">
        <f t="shared" si="9"/>
        <v>0</v>
      </c>
      <c r="D123" s="5">
        <f>IF(AND(A123&gt;$E$3,A123&lt;$G$3),NORMDIST(A123,0,1,FALSE)-0.01,0)</f>
        <v>-4.3840164040092368E-3</v>
      </c>
    </row>
    <row r="124" spans="1:7" x14ac:dyDescent="0.2">
      <c r="A124">
        <f>A123+0.005</f>
        <v>-2.9150000000000125</v>
      </c>
      <c r="B124">
        <f t="shared" si="5"/>
        <v>5.6985071998528697E-3</v>
      </c>
      <c r="C124">
        <f t="shared" si="9"/>
        <v>0</v>
      </c>
      <c r="D124" s="5">
        <f>IF(OR(ROUND(A124,2)=$E$3,ROUND(A124,2)=$G$3),NORMDIST(A124,0,1,FALSE),0)</f>
        <v>0</v>
      </c>
    </row>
    <row r="125" spans="1:7" x14ac:dyDescent="0.2">
      <c r="A125">
        <f>A123+0.01</f>
        <v>-2.9100000000000126</v>
      </c>
      <c r="B125">
        <f t="shared" si="5"/>
        <v>5.7820988856692674E-3</v>
      </c>
      <c r="C125">
        <f t="shared" si="9"/>
        <v>0</v>
      </c>
      <c r="D125" s="5">
        <f>IF(AND(A125&gt;$E$3,A125&lt;$G$3),NORMDIST(A125,0,1,FALSE)-0.01,0)</f>
        <v>-4.2179011143307328E-3</v>
      </c>
    </row>
    <row r="126" spans="1:7" x14ac:dyDescent="0.2">
      <c r="A126">
        <f>A125+0.005</f>
        <v>-2.9050000000000127</v>
      </c>
      <c r="B126">
        <f t="shared" si="5"/>
        <v>5.8667701110003785E-3</v>
      </c>
      <c r="C126">
        <f t="shared" si="9"/>
        <v>0</v>
      </c>
      <c r="D126" s="5">
        <f>IF(OR(ROUND(A126,2)=$E$3,ROUND(A126,2)=$G$3),NORMDIST(A126,0,1,FALSE),0)</f>
        <v>0</v>
      </c>
    </row>
    <row r="127" spans="1:7" x14ac:dyDescent="0.2">
      <c r="A127">
        <f>A125+0.01</f>
        <v>-2.9000000000000128</v>
      </c>
      <c r="B127">
        <f t="shared" si="5"/>
        <v>5.9525324197756318E-3</v>
      </c>
      <c r="C127">
        <f t="shared" si="9"/>
        <v>0</v>
      </c>
      <c r="D127" s="5">
        <f>IF(AND(A127&gt;$E$3,A127&lt;$G$3),NORMDIST(A127,0,1,FALSE)-0.01,0)</f>
        <v>-4.0474675802243685E-3</v>
      </c>
    </row>
    <row r="128" spans="1:7" x14ac:dyDescent="0.2">
      <c r="A128">
        <f>A127+0.005</f>
        <v>-2.8950000000000129</v>
      </c>
      <c r="B128">
        <f t="shared" si="5"/>
        <v>6.0393974423953826E-3</v>
      </c>
      <c r="C128">
        <f t="shared" si="9"/>
        <v>0</v>
      </c>
      <c r="D128" s="5">
        <f>IF(OR(ROUND(A128,2)=$E$3,ROUND(A128,2)=$G$3),NORMDIST(A128,0,1,FALSE),0)</f>
        <v>0</v>
      </c>
    </row>
    <row r="129" spans="1:4" x14ac:dyDescent="0.2">
      <c r="A129" s="10">
        <f>A127+0.01</f>
        <v>-2.890000000000013</v>
      </c>
      <c r="B129" s="10">
        <f t="shared" si="5"/>
        <v>6.1273768958234592E-3</v>
      </c>
      <c r="C129">
        <f t="shared" si="9"/>
        <v>0</v>
      </c>
      <c r="D129" s="11">
        <f>IF(AND(A129&gt;$E$3,A129&lt;$G$3),NORMDIST(A129,0,1,FALSE)-0.01,0)</f>
        <v>-3.872623104176541E-3</v>
      </c>
    </row>
    <row r="130" spans="1:4" x14ac:dyDescent="0.2">
      <c r="A130">
        <f>A129+0.005</f>
        <v>-2.8850000000000131</v>
      </c>
      <c r="B130">
        <f t="shared" si="5"/>
        <v>6.2164825836701892E-3</v>
      </c>
      <c r="C130">
        <f t="shared" si="9"/>
        <v>0</v>
      </c>
      <c r="D130" s="5">
        <f>IF(OR(ROUND(A130,2)=$E$3,ROUND(A130,2)=$G$3),NORMDIST(A130,0,1,FALSE),0)</f>
        <v>0</v>
      </c>
    </row>
    <row r="131" spans="1:4" x14ac:dyDescent="0.2">
      <c r="A131">
        <f>A129+0.01</f>
        <v>-2.8800000000000132</v>
      </c>
      <c r="B131">
        <f t="shared" si="5"/>
        <v>6.3067263962656864E-3</v>
      </c>
      <c r="C131">
        <f t="shared" si="9"/>
        <v>0</v>
      </c>
      <c r="D131" s="5">
        <f>IF(AND(A131&gt;$E$3,A131&lt;$G$3),NORMDIST(A131,0,1,FALSE)-0.01,0)</f>
        <v>-3.6932736037343138E-3</v>
      </c>
    </row>
    <row r="132" spans="1:4" x14ac:dyDescent="0.2">
      <c r="A132">
        <f>A131+0.005</f>
        <v>-2.8750000000000133</v>
      </c>
      <c r="B132">
        <f t="shared" si="5"/>
        <v>6.3981203107233119E-3</v>
      </c>
      <c r="C132">
        <f t="shared" si="9"/>
        <v>0</v>
      </c>
      <c r="D132" s="5">
        <f>IF(OR(ROUND(A132,2)=$E$3,ROUND(A132,2)=$G$3),NORMDIST(A132,0,1,FALSE),0)</f>
        <v>0</v>
      </c>
    </row>
    <row r="133" spans="1:4" x14ac:dyDescent="0.2">
      <c r="A133">
        <f>A131+0.01</f>
        <v>-2.8700000000000134</v>
      </c>
      <c r="B133">
        <f t="shared" si="5"/>
        <v>6.4906763909931154E-3</v>
      </c>
      <c r="C133">
        <f t="shared" si="9"/>
        <v>0</v>
      </c>
      <c r="D133" s="5">
        <f>IF(AND(A133&gt;$E$3,A133&lt;$G$3),NORMDIST(A133,0,1,FALSE)-0.01,0)</f>
        <v>-3.5093236090068848E-3</v>
      </c>
    </row>
    <row r="134" spans="1:4" x14ac:dyDescent="0.2">
      <c r="A134">
        <f>A133+0.005</f>
        <v>-2.8650000000000135</v>
      </c>
      <c r="B134">
        <f t="shared" si="5"/>
        <v>6.5844067879051336E-3</v>
      </c>
      <c r="C134">
        <f t="shared" si="9"/>
        <v>0</v>
      </c>
      <c r="D134" s="5">
        <f>IF(OR(ROUND(A134,2)=$E$3,ROUND(A134,2)=$G$3),NORMDIST(A134,0,1,FALSE),0)</f>
        <v>0</v>
      </c>
    </row>
    <row r="135" spans="1:4" x14ac:dyDescent="0.2">
      <c r="A135">
        <f>A133+0.01</f>
        <v>-2.8600000000000136</v>
      </c>
      <c r="B135">
        <f t="shared" ref="B135:B198" si="10">NORMDIST(A135,0,1,FALSE)</f>
        <v>6.679323739202353E-3</v>
      </c>
      <c r="C135">
        <f t="shared" si="9"/>
        <v>0</v>
      </c>
      <c r="D135" s="5">
        <f>IF(AND(A135&gt;$E$3,A135&lt;$G$3),NORMDIST(A135,0,1,FALSE)-0.01,0)</f>
        <v>-3.3206762607976472E-3</v>
      </c>
    </row>
    <row r="136" spans="1:4" x14ac:dyDescent="0.2">
      <c r="A136">
        <f>A135+0.005</f>
        <v>-2.8550000000000137</v>
      </c>
      <c r="B136">
        <f t="shared" si="10"/>
        <v>6.775439569563264E-3</v>
      </c>
      <c r="C136">
        <f t="shared" ref="C136:C151" si="11">IF(D136&lt;0,0,D136)</f>
        <v>0</v>
      </c>
      <c r="D136" s="5">
        <f>IF(OR(ROUND(A136,2)=$E$3,ROUND(A136,2)=$G$3),NORMDIST(A136,0,1,FALSE),0)</f>
        <v>0</v>
      </c>
    </row>
    <row r="137" spans="1:4" x14ac:dyDescent="0.2">
      <c r="A137">
        <f>A135+0.01</f>
        <v>-2.8500000000000139</v>
      </c>
      <c r="B137">
        <f t="shared" si="10"/>
        <v>6.8727666906137023E-3</v>
      </c>
      <c r="C137">
        <f t="shared" si="11"/>
        <v>0</v>
      </c>
      <c r="D137" s="5">
        <f>IF(AND(A137&gt;$E$3,A137&lt;$G$3),NORMDIST(A137,0,1,FALSE)-0.01,0)</f>
        <v>-3.1272333093862979E-3</v>
      </c>
    </row>
    <row r="138" spans="1:4" x14ac:dyDescent="0.2">
      <c r="A138">
        <f>A137+0.005</f>
        <v>-2.845000000000014</v>
      </c>
      <c r="B138">
        <f t="shared" si="10"/>
        <v>6.9713176009279952E-3</v>
      </c>
      <c r="C138">
        <f t="shared" si="11"/>
        <v>0</v>
      </c>
      <c r="D138" s="5">
        <f>IF(OR(ROUND(A138,2)=$E$3,ROUND(A138,2)=$G$3),NORMDIST(A138,0,1,FALSE),0)</f>
        <v>0</v>
      </c>
    </row>
    <row r="139" spans="1:4" x14ac:dyDescent="0.2">
      <c r="A139">
        <f>A137+0.01</f>
        <v>-2.8400000000000141</v>
      </c>
      <c r="B139">
        <f t="shared" si="10"/>
        <v>7.071104886019166E-3</v>
      </c>
      <c r="C139">
        <f t="shared" si="11"/>
        <v>0</v>
      </c>
      <c r="D139" s="5">
        <f>IF(AND(A139&gt;$E$3,A139&lt;$G$3),NORMDIST(A139,0,1,FALSE)-0.01,0)</f>
        <v>-2.9288951139808343E-3</v>
      </c>
    </row>
    <row r="140" spans="1:4" x14ac:dyDescent="0.2">
      <c r="A140">
        <f>A139+0.005</f>
        <v>-2.8350000000000142</v>
      </c>
      <c r="B140">
        <f t="shared" si="10"/>
        <v>7.1721412183179947E-3</v>
      </c>
      <c r="C140">
        <f t="shared" si="11"/>
        <v>0</v>
      </c>
      <c r="D140" s="5">
        <f>IF(OR(ROUND(A140,2)=$E$3,ROUND(A140,2)=$G$3),NORMDIST(A140,0,1,FALSE),0)</f>
        <v>0</v>
      </c>
    </row>
    <row r="141" spans="1:4" x14ac:dyDescent="0.2">
      <c r="A141">
        <f>A139+0.01</f>
        <v>-2.8300000000000143</v>
      </c>
      <c r="B141">
        <f t="shared" si="10"/>
        <v>7.2744393571409259E-3</v>
      </c>
      <c r="C141">
        <f t="shared" si="11"/>
        <v>0</v>
      </c>
      <c r="D141" s="5">
        <f>IF(AND(A141&gt;$E$3,A141&lt;$G$3),NORMDIST(A141,0,1,FALSE)-0.01,0)</f>
        <v>-2.7255606428590743E-3</v>
      </c>
    </row>
    <row r="142" spans="1:4" x14ac:dyDescent="0.2">
      <c r="A142">
        <f>A141+0.005</f>
        <v>-2.8250000000000144</v>
      </c>
      <c r="B142">
        <f t="shared" si="10"/>
        <v>7.3780121486464907E-3</v>
      </c>
      <c r="C142">
        <f t="shared" si="11"/>
        <v>0</v>
      </c>
      <c r="D142" s="5">
        <f>IF(OR(ROUND(A142,2)=$E$3,ROUND(A142,2)=$G$3),NORMDIST(A142,0,1,FALSE),0)</f>
        <v>0</v>
      </c>
    </row>
    <row r="143" spans="1:4" x14ac:dyDescent="0.2">
      <c r="A143">
        <f>A141+0.01</f>
        <v>-2.8200000000000145</v>
      </c>
      <c r="B143">
        <f t="shared" si="10"/>
        <v>7.4828725257802542E-3</v>
      </c>
      <c r="C143">
        <f t="shared" si="11"/>
        <v>0</v>
      </c>
      <c r="D143" s="5">
        <f>IF(AND(A143&gt;$E$3,A143&lt;$G$3),NORMDIST(A143,0,1,FALSE)-0.01,0)</f>
        <v>-2.517127474219746E-3</v>
      </c>
    </row>
    <row r="144" spans="1:4" x14ac:dyDescent="0.2">
      <c r="A144">
        <f>A143+0.005</f>
        <v>-2.8150000000000146</v>
      </c>
      <c r="B144">
        <f t="shared" si="10"/>
        <v>7.5890335082079829E-3</v>
      </c>
      <c r="C144">
        <f t="shared" si="11"/>
        <v>0</v>
      </c>
      <c r="D144" s="5">
        <f>IF(OR(ROUND(A144,2)=$E$3,ROUND(A144,2)=$G$3),NORMDIST(A144,0,1,FALSE),0)</f>
        <v>0</v>
      </c>
    </row>
    <row r="145" spans="1:4" x14ac:dyDescent="0.2">
      <c r="A145">
        <f>A143+0.01</f>
        <v>-2.8100000000000147</v>
      </c>
      <c r="B145">
        <f t="shared" si="10"/>
        <v>7.696508202237007E-3</v>
      </c>
      <c r="C145">
        <f t="shared" si="11"/>
        <v>0</v>
      </c>
      <c r="D145" s="5">
        <f>IF(AND(A145&gt;$E$3,A145&lt;$G$3),NORMDIST(A145,0,1,FALSE)-0.01,0)</f>
        <v>-2.3034917977629932E-3</v>
      </c>
    </row>
    <row r="146" spans="1:4" x14ac:dyDescent="0.2">
      <c r="A146">
        <f>A145+0.005</f>
        <v>-2.8050000000000148</v>
      </c>
      <c r="B146">
        <f t="shared" si="10"/>
        <v>7.8053098007254997E-3</v>
      </c>
      <c r="C146">
        <f t="shared" si="11"/>
        <v>0</v>
      </c>
      <c r="D146" s="5">
        <f>IF(OR(ROUND(A146,2)=$E$3,ROUND(A146,2)=$G$3),NORMDIST(A146,0,1,FALSE),0)</f>
        <v>0</v>
      </c>
    </row>
    <row r="147" spans="1:4" x14ac:dyDescent="0.2">
      <c r="A147">
        <f>A145+0.01</f>
        <v>-2.8000000000000149</v>
      </c>
      <c r="B147">
        <f t="shared" si="10"/>
        <v>7.9154515829796337E-3</v>
      </c>
      <c r="C147">
        <f t="shared" si="11"/>
        <v>0</v>
      </c>
      <c r="D147" s="5">
        <f>IF(AND(A147&gt;$E$3,A147&lt;$G$3),NORMDIST(A147,0,1,FALSE)-0.01,0)</f>
        <v>-2.0845484170203665E-3</v>
      </c>
    </row>
    <row r="148" spans="1:4" x14ac:dyDescent="0.2">
      <c r="A148">
        <f>A147+0.005</f>
        <v>-2.795000000000015</v>
      </c>
      <c r="B148">
        <f t="shared" si="10"/>
        <v>8.0269469146383547E-3</v>
      </c>
      <c r="C148">
        <f t="shared" si="11"/>
        <v>0</v>
      </c>
      <c r="D148" s="5">
        <f>IF(OR(ROUND(A148,2)=$E$3,ROUND(A148,2)=$G$3),NORMDIST(A148,0,1,FALSE),0)</f>
        <v>0</v>
      </c>
    </row>
    <row r="149" spans="1:4" x14ac:dyDescent="0.2">
      <c r="A149">
        <f>A147+0.01</f>
        <v>-2.7900000000000151</v>
      </c>
      <c r="B149">
        <f t="shared" si="10"/>
        <v>8.139809247545678E-3</v>
      </c>
      <c r="C149">
        <f t="shared" si="11"/>
        <v>0</v>
      </c>
      <c r="D149" s="5">
        <f>IF(AND(A149&gt;$E$3,A149&lt;$G$3),NORMDIST(A149,0,1,FALSE)-0.01,0)</f>
        <v>-1.8601907524543222E-3</v>
      </c>
    </row>
    <row r="150" spans="1:4" x14ac:dyDescent="0.2">
      <c r="A150">
        <f>A149+0.005</f>
        <v>-2.7850000000000152</v>
      </c>
      <c r="B150">
        <f t="shared" si="10"/>
        <v>8.2540521196103542E-3</v>
      </c>
      <c r="C150">
        <f t="shared" si="11"/>
        <v>0</v>
      </c>
      <c r="D150" s="5">
        <f>IF(OR(ROUND(A150,2)=$E$3,ROUND(A150,2)=$G$3),NORMDIST(A150,0,1,FALSE),0)</f>
        <v>0</v>
      </c>
    </row>
    <row r="151" spans="1:4" x14ac:dyDescent="0.2">
      <c r="A151">
        <f>A149+0.01</f>
        <v>-2.7800000000000153</v>
      </c>
      <c r="B151">
        <f t="shared" si="10"/>
        <v>8.3696891546526739E-3</v>
      </c>
      <c r="C151">
        <f t="shared" si="11"/>
        <v>0</v>
      </c>
      <c r="D151" s="5">
        <f>IF(AND(A151&gt;$E$3,A151&lt;$G$3),NORMDIST(A151,0,1,FALSE)-0.01,0)</f>
        <v>-1.6303108453473263E-3</v>
      </c>
    </row>
    <row r="152" spans="1:4" x14ac:dyDescent="0.2">
      <c r="A152">
        <f>A151+0.005</f>
        <v>-2.7750000000000155</v>
      </c>
      <c r="B152">
        <f t="shared" si="10"/>
        <v>8.4867340622383561E-3</v>
      </c>
      <c r="C152">
        <f t="shared" ref="C152:C167" si="12">IF(D152&lt;0,0,D152)</f>
        <v>0</v>
      </c>
      <c r="D152" s="5">
        <f>IF(OR(ROUND(A152,2)=$E$3,ROUND(A152,2)=$G$3),NORMDIST(A152,0,1,FALSE),0)</f>
        <v>0</v>
      </c>
    </row>
    <row r="153" spans="1:4" x14ac:dyDescent="0.2">
      <c r="A153">
        <f>A151+0.01</f>
        <v>-2.7700000000000156</v>
      </c>
      <c r="B153">
        <f t="shared" si="10"/>
        <v>8.605200637499302E-3</v>
      </c>
      <c r="C153">
        <f t="shared" si="12"/>
        <v>0</v>
      </c>
      <c r="D153" s="5">
        <f>IF(AND(A153&gt;$E$3,A153&lt;$G$3),NORMDIST(A153,0,1,FALSE)-0.01,0)</f>
        <v>-1.3947993625006982E-3</v>
      </c>
    </row>
    <row r="154" spans="1:4" x14ac:dyDescent="0.2">
      <c r="A154">
        <f>A153+0.005</f>
        <v>-2.7650000000000157</v>
      </c>
      <c r="B154">
        <f t="shared" si="10"/>
        <v>8.7251027609410569E-3</v>
      </c>
      <c r="C154">
        <f t="shared" si="12"/>
        <v>0</v>
      </c>
      <c r="D154" s="5">
        <f>IF(OR(ROUND(A154,2)=$E$3,ROUND(A154,2)=$G$3),NORMDIST(A154,0,1,FALSE),0)</f>
        <v>0</v>
      </c>
    </row>
    <row r="155" spans="1:4" x14ac:dyDescent="0.2">
      <c r="A155">
        <f>A153+0.01</f>
        <v>-2.7600000000000158</v>
      </c>
      <c r="B155">
        <f t="shared" si="10"/>
        <v>8.8464543982368377E-3</v>
      </c>
      <c r="C155">
        <f t="shared" si="12"/>
        <v>0</v>
      </c>
      <c r="D155" s="5">
        <f>IF(AND(A155&gt;$E$3,A155&lt;$G$3),NORMDIST(A155,0,1,FALSE)-0.01,0)</f>
        <v>-1.1535456017631625E-3</v>
      </c>
    </row>
    <row r="156" spans="1:4" x14ac:dyDescent="0.2">
      <c r="A156">
        <f>A155+0.005</f>
        <v>-2.7550000000000159</v>
      </c>
      <c r="B156">
        <f t="shared" si="10"/>
        <v>8.9692696000079862E-3</v>
      </c>
      <c r="C156">
        <f t="shared" si="12"/>
        <v>0</v>
      </c>
      <c r="D156" s="5">
        <f>IF(OR(ROUND(A156,2)=$E$3,ROUND(A156,2)=$G$3),NORMDIST(A156,0,1,FALSE),0)</f>
        <v>0</v>
      </c>
    </row>
    <row r="157" spans="1:4" x14ac:dyDescent="0.2">
      <c r="A157">
        <f>A155+0.01</f>
        <v>-2.750000000000016</v>
      </c>
      <c r="B157">
        <f t="shared" si="10"/>
        <v>9.0935625015906539E-3</v>
      </c>
      <c r="C157">
        <f t="shared" si="12"/>
        <v>0</v>
      </c>
      <c r="D157" s="5">
        <f>IF(AND(A157&gt;$E$3,A157&lt;$G$3),NORMDIST(A157,0,1,FALSE)-0.01,0)</f>
        <v>-9.064374984093463E-4</v>
      </c>
    </row>
    <row r="158" spans="1:4" x14ac:dyDescent="0.2">
      <c r="A158">
        <f>A157+0.005</f>
        <v>-2.7450000000000161</v>
      </c>
      <c r="B158">
        <f t="shared" si="10"/>
        <v>9.2193473227885903E-3</v>
      </c>
      <c r="C158">
        <f t="shared" si="12"/>
        <v>0</v>
      </c>
      <c r="D158" s="5">
        <f>IF(OR(ROUND(A158,2)=$E$3,ROUND(A158,2)=$G$3),NORMDIST(A158,0,1,FALSE),0)</f>
        <v>0</v>
      </c>
    </row>
    <row r="159" spans="1:4" x14ac:dyDescent="0.2">
      <c r="A159" s="10">
        <f>A157+0.01</f>
        <v>-2.7400000000000162</v>
      </c>
      <c r="B159" s="10">
        <f t="shared" si="10"/>
        <v>9.3466383676118724E-3</v>
      </c>
      <c r="C159">
        <f t="shared" si="12"/>
        <v>0</v>
      </c>
      <c r="D159" s="11">
        <f>IF(AND(A159&gt;$E$3,A159&lt;$G$3),NORMDIST(A159,0,1,FALSE)-0.01,0)</f>
        <v>-6.5336163238812785E-4</v>
      </c>
    </row>
    <row r="160" spans="1:4" x14ac:dyDescent="0.2">
      <c r="A160">
        <f>A159+0.005</f>
        <v>-2.7350000000000163</v>
      </c>
      <c r="B160">
        <f t="shared" si="10"/>
        <v>9.4754500240014257E-3</v>
      </c>
      <c r="C160">
        <f t="shared" si="12"/>
        <v>0</v>
      </c>
      <c r="D160" s="5">
        <f>IF(OR(ROUND(A160,2)=$E$3,ROUND(A160,2)=$G$3),NORMDIST(A160,0,1,FALSE),0)</f>
        <v>0</v>
      </c>
    </row>
    <row r="161" spans="1:4" x14ac:dyDescent="0.2">
      <c r="A161">
        <f>A159+0.01</f>
        <v>-2.7300000000000164</v>
      </c>
      <c r="B161">
        <f t="shared" si="10"/>
        <v>9.605796763539157E-3</v>
      </c>
      <c r="C161">
        <f t="shared" si="12"/>
        <v>0</v>
      </c>
      <c r="D161" s="5">
        <f>IF(AND(A161&gt;$E$3,A161&lt;$G$3),NORMDIST(A161,0,1,FALSE)-0.01,0)</f>
        <v>-3.9420323646084318E-4</v>
      </c>
    </row>
    <row r="162" spans="1:4" x14ac:dyDescent="0.2">
      <c r="A162">
        <f>A161+0.005</f>
        <v>-2.7250000000000165</v>
      </c>
      <c r="B162">
        <f t="shared" si="10"/>
        <v>9.7376931411435625E-3</v>
      </c>
      <c r="C162">
        <f t="shared" si="12"/>
        <v>0</v>
      </c>
      <c r="D162" s="5">
        <f>IF(OR(ROUND(A162,2)=$E$3,ROUND(A162,2)=$G$3),NORMDIST(A162,0,1,FALSE),0)</f>
        <v>0</v>
      </c>
    </row>
    <row r="163" spans="1:4" x14ac:dyDescent="0.2">
      <c r="A163">
        <f>A161+0.01</f>
        <v>-2.7200000000000166</v>
      </c>
      <c r="B163">
        <f t="shared" si="10"/>
        <v>9.8711537947506912E-3</v>
      </c>
      <c r="C163">
        <f t="shared" si="12"/>
        <v>0</v>
      </c>
      <c r="D163" s="5">
        <f>IF(AND(A163&gt;$E$3,A163&lt;$G$3),NORMDIST(A163,0,1,FALSE)-0.01,0)</f>
        <v>-1.2884620524930904E-4</v>
      </c>
    </row>
    <row r="164" spans="1:4" x14ac:dyDescent="0.2">
      <c r="A164">
        <f>A163+0.005</f>
        <v>-2.7150000000000167</v>
      </c>
      <c r="B164">
        <f t="shared" si="10"/>
        <v>1.000619344498023E-2</v>
      </c>
      <c r="C164">
        <f t="shared" si="12"/>
        <v>0</v>
      </c>
      <c r="D164" s="5">
        <f>IF(OR(ROUND(A164,2)=$E$3,ROUND(A164,2)=$G$3),NORMDIST(A164,0,1,FALSE),0)</f>
        <v>0</v>
      </c>
    </row>
    <row r="165" spans="1:4" x14ac:dyDescent="0.2">
      <c r="A165">
        <f>A163+0.01</f>
        <v>-2.7100000000000168</v>
      </c>
      <c r="B165">
        <f t="shared" si="10"/>
        <v>1.0142826894786612E-2</v>
      </c>
      <c r="C165">
        <f t="shared" si="12"/>
        <v>1.4282689478661154E-4</v>
      </c>
      <c r="D165" s="5">
        <f>IF(AND(A165&gt;$E$3,A165&lt;$G$3),NORMDIST(A165,0,1,FALSE)-0.01,0)</f>
        <v>1.4282689478661154E-4</v>
      </c>
    </row>
    <row r="166" spans="1:4" x14ac:dyDescent="0.2">
      <c r="A166">
        <f>A165+0.005</f>
        <v>-2.7050000000000169</v>
      </c>
      <c r="B166">
        <f t="shared" si="10"/>
        <v>1.0281069029095041E-2</v>
      </c>
      <c r="C166">
        <f t="shared" si="12"/>
        <v>0</v>
      </c>
      <c r="D166" s="5">
        <f>IF(OR(ROUND(A166,2)=$E$3,ROUND(A166,2)=$G$3),NORMDIST(A166,0,1,FALSE),0)</f>
        <v>0</v>
      </c>
    </row>
    <row r="167" spans="1:4" x14ac:dyDescent="0.2">
      <c r="A167">
        <f>A165+0.01</f>
        <v>-2.7000000000000171</v>
      </c>
      <c r="B167">
        <f t="shared" si="10"/>
        <v>1.0420934814422113E-2</v>
      </c>
      <c r="C167">
        <f t="shared" si="12"/>
        <v>4.2093481442211263E-4</v>
      </c>
      <c r="D167" s="5">
        <f>IF(AND(A167&gt;$E$3,A167&lt;$G$3),NORMDIST(A167,0,1,FALSE)-0.01,0)</f>
        <v>4.2093481442211263E-4</v>
      </c>
    </row>
    <row r="168" spans="1:4" x14ac:dyDescent="0.2">
      <c r="A168">
        <f>A167+0.005</f>
        <v>-2.6950000000000172</v>
      </c>
      <c r="B168">
        <f t="shared" si="10"/>
        <v>1.0562439298481129E-2</v>
      </c>
      <c r="C168">
        <f t="shared" ref="C168:C183" si="13">IF(D168&lt;0,0,D168)</f>
        <v>0</v>
      </c>
      <c r="D168" s="5">
        <f>IF(OR(ROUND(A168,2)=$E$3,ROUND(A168,2)=$G$3),NORMDIST(A168,0,1,FALSE),0)</f>
        <v>0</v>
      </c>
    </row>
    <row r="169" spans="1:4" x14ac:dyDescent="0.2">
      <c r="A169">
        <f>A167+0.01</f>
        <v>-2.6900000000000173</v>
      </c>
      <c r="B169">
        <f t="shared" si="10"/>
        <v>1.0705597609771687E-2</v>
      </c>
      <c r="C169">
        <f t="shared" si="13"/>
        <v>7.0559760977168678E-4</v>
      </c>
      <c r="D169" s="5">
        <f>IF(AND(A169&gt;$E$3,A169&lt;$G$3),NORMDIST(A169,0,1,FALSE)-0.01,0)</f>
        <v>7.0559760977168678E-4</v>
      </c>
    </row>
    <row r="170" spans="1:4" x14ac:dyDescent="0.2">
      <c r="A170">
        <f>A169+0.005</f>
        <v>-2.6850000000000174</v>
      </c>
      <c r="B170">
        <f t="shared" si="10"/>
        <v>1.0850424957153635E-2</v>
      </c>
      <c r="C170">
        <f t="shared" si="13"/>
        <v>0</v>
      </c>
      <c r="D170" s="5">
        <f>IF(OR(ROUND(A170,2)=$E$3,ROUND(A170,2)=$G$3),NORMDIST(A170,0,1,FALSE),0)</f>
        <v>0</v>
      </c>
    </row>
    <row r="171" spans="1:4" x14ac:dyDescent="0.2">
      <c r="A171">
        <f>A169+0.01</f>
        <v>-2.6800000000000175</v>
      </c>
      <c r="B171">
        <f t="shared" si="10"/>
        <v>1.0996936629405063E-2</v>
      </c>
      <c r="C171">
        <f t="shared" si="13"/>
        <v>9.9693662940506314E-4</v>
      </c>
      <c r="D171" s="5">
        <f>IF(AND(A171&gt;$E$3,A171&lt;$G$3),NORMDIST(A171,0,1,FALSE)-0.01,0)</f>
        <v>9.9693662940506314E-4</v>
      </c>
    </row>
    <row r="172" spans="1:4" x14ac:dyDescent="0.2">
      <c r="A172">
        <f>A171+0.005</f>
        <v>-2.6750000000000176</v>
      </c>
      <c r="B172">
        <f t="shared" si="10"/>
        <v>1.1145147994764282E-2</v>
      </c>
      <c r="C172">
        <f t="shared" si="13"/>
        <v>0</v>
      </c>
      <c r="D172" s="5">
        <f>IF(OR(ROUND(A172,2)=$E$3,ROUND(A172,2)=$G$3),NORMDIST(A172,0,1,FALSE),0)</f>
        <v>0</v>
      </c>
    </row>
    <row r="173" spans="1:4" x14ac:dyDescent="0.2">
      <c r="A173">
        <f>A171+0.01</f>
        <v>-2.6700000000000177</v>
      </c>
      <c r="B173">
        <f t="shared" si="10"/>
        <v>1.1295074500455599E-2</v>
      </c>
      <c r="C173">
        <f t="shared" si="13"/>
        <v>1.2950745004555991E-3</v>
      </c>
      <c r="D173" s="5">
        <f>IF(AND(A173&gt;$E$3,A173&lt;$G$3),NORMDIST(A173,0,1,FALSE)-0.01,0)</f>
        <v>1.2950745004555991E-3</v>
      </c>
    </row>
    <row r="174" spans="1:4" x14ac:dyDescent="0.2">
      <c r="A174">
        <f>A173+0.005</f>
        <v>-2.6650000000000178</v>
      </c>
      <c r="B174">
        <f t="shared" si="10"/>
        <v>1.1446731672198786E-2</v>
      </c>
      <c r="C174">
        <f t="shared" si="13"/>
        <v>0</v>
      </c>
      <c r="D174" s="5">
        <f>IF(OR(ROUND(A174,2)=$E$3,ROUND(A174,2)=$G$3),NORMDIST(A174,0,1,FALSE),0)</f>
        <v>0</v>
      </c>
    </row>
    <row r="175" spans="1:4" x14ac:dyDescent="0.2">
      <c r="A175">
        <f>A173+0.01</f>
        <v>-2.6600000000000179</v>
      </c>
      <c r="B175">
        <f t="shared" si="10"/>
        <v>1.1600135113702011E-2</v>
      </c>
      <c r="C175">
        <f t="shared" si="13"/>
        <v>1.6001351137020104E-3</v>
      </c>
      <c r="D175" s="5">
        <f>IF(AND(A175&gt;$E$3,A175&lt;$G$3),NORMDIST(A175,0,1,FALSE)-0.01,0)</f>
        <v>1.6001351137020104E-3</v>
      </c>
    </row>
    <row r="176" spans="1:4" x14ac:dyDescent="0.2">
      <c r="A176">
        <f>A175+0.005</f>
        <v>-2.655000000000018</v>
      </c>
      <c r="B176">
        <f t="shared" si="10"/>
        <v>1.1755300506138208E-2</v>
      </c>
      <c r="C176">
        <f t="shared" si="13"/>
        <v>0</v>
      </c>
      <c r="D176" s="5">
        <f>IF(OR(ROUND(A176,2)=$E$3,ROUND(A176,2)=$G$3),NORMDIST(A176,0,1,FALSE),0)</f>
        <v>0</v>
      </c>
    </row>
    <row r="177" spans="1:4" x14ac:dyDescent="0.2">
      <c r="A177">
        <f>A175+0.01</f>
        <v>-2.6500000000000181</v>
      </c>
      <c r="B177">
        <f t="shared" si="10"/>
        <v>1.1912243607604607E-2</v>
      </c>
      <c r="C177">
        <f t="shared" si="13"/>
        <v>1.9122436076046065E-3</v>
      </c>
      <c r="D177" s="5">
        <f>IF(AND(A177&gt;$E$3,A177&lt;$G$3),NORMDIST(A177,0,1,FALSE)-0.01,0)</f>
        <v>1.9122436076046065E-3</v>
      </c>
    </row>
    <row r="178" spans="1:4" x14ac:dyDescent="0.2">
      <c r="A178">
        <f>A177+0.005</f>
        <v>-2.6450000000000182</v>
      </c>
      <c r="B178">
        <f t="shared" si="10"/>
        <v>1.2070980252565415E-2</v>
      </c>
      <c r="C178">
        <f t="shared" si="13"/>
        <v>0</v>
      </c>
      <c r="D178" s="5">
        <f>IF(OR(ROUND(A178,2)=$E$3,ROUND(A178,2)=$G$3),NORMDIST(A178,0,1,FALSE),0)</f>
        <v>0</v>
      </c>
    </row>
    <row r="179" spans="1:4" x14ac:dyDescent="0.2">
      <c r="A179">
        <f>A177+0.01</f>
        <v>-2.6400000000000183</v>
      </c>
      <c r="B179">
        <f t="shared" si="10"/>
        <v>1.2231526351277383E-2</v>
      </c>
      <c r="C179">
        <f t="shared" si="13"/>
        <v>2.2315263512773832E-3</v>
      </c>
      <c r="D179" s="5">
        <f>IF(AND(A179&gt;$E$3,A179&lt;$G$3),NORMDIST(A179,0,1,FALSE)-0.01,0)</f>
        <v>2.2315263512773832E-3</v>
      </c>
    </row>
    <row r="180" spans="1:4" x14ac:dyDescent="0.2">
      <c r="A180">
        <f>A179+0.005</f>
        <v>-2.6350000000000184</v>
      </c>
      <c r="B180">
        <f t="shared" si="10"/>
        <v>1.2393897889198211E-2</v>
      </c>
      <c r="C180">
        <f t="shared" si="13"/>
        <v>0</v>
      </c>
      <c r="D180" s="5">
        <f>IF(OR(ROUND(A180,2)=$E$3,ROUND(A180,2)=$G$3),NORMDIST(A180,0,1,FALSE),0)</f>
        <v>0</v>
      </c>
    </row>
    <row r="181" spans="1:4" x14ac:dyDescent="0.2">
      <c r="A181">
        <f>A179+0.01</f>
        <v>-2.6300000000000185</v>
      </c>
      <c r="B181">
        <f t="shared" si="10"/>
        <v>1.2558110926377592E-2</v>
      </c>
      <c r="C181">
        <f t="shared" si="13"/>
        <v>2.5581109263775915E-3</v>
      </c>
      <c r="D181" s="5">
        <f>IF(AND(A181&gt;$E$3,A181&lt;$G$3),NORMDIST(A181,0,1,FALSE)-0.01,0)</f>
        <v>2.5581109263775915E-3</v>
      </c>
    </row>
    <row r="182" spans="1:4" x14ac:dyDescent="0.2">
      <c r="A182">
        <f>A181+0.005</f>
        <v>-2.6250000000000187</v>
      </c>
      <c r="B182">
        <f t="shared" si="10"/>
        <v>1.272418159683081E-2</v>
      </c>
      <c r="C182">
        <f t="shared" si="13"/>
        <v>0</v>
      </c>
      <c r="D182" s="5">
        <f>IF(OR(ROUND(A182,2)=$E$3,ROUND(A182,2)=$G$3),NORMDIST(A182,0,1,FALSE),0)</f>
        <v>0</v>
      </c>
    </row>
    <row r="183" spans="1:4" x14ac:dyDescent="0.2">
      <c r="A183">
        <f>A181+0.01</f>
        <v>-2.6200000000000188</v>
      </c>
      <c r="B183">
        <f t="shared" si="10"/>
        <v>1.2892126107894674E-2</v>
      </c>
      <c r="C183">
        <f t="shared" si="13"/>
        <v>2.8921261078946742E-3</v>
      </c>
      <c r="D183" s="5">
        <f>IF(AND(A183&gt;$E$3,A183&lt;$G$3),NORMDIST(A183,0,1,FALSE)-0.01,0)</f>
        <v>2.8921261078946742E-3</v>
      </c>
    </row>
    <row r="184" spans="1:4" x14ac:dyDescent="0.2">
      <c r="A184">
        <f>A183+0.005</f>
        <v>-2.6150000000000189</v>
      </c>
      <c r="B184">
        <f t="shared" si="10"/>
        <v>1.3061960739565757E-2</v>
      </c>
      <c r="C184">
        <f t="shared" ref="C184:C199" si="14">IF(D184&lt;0,0,D184)</f>
        <v>0</v>
      </c>
      <c r="D184" s="5">
        <f>IF(OR(ROUND(A184,2)=$E$3,ROUND(A184,2)=$G$3),NORMDIST(A184,0,1,FALSE),0)</f>
        <v>0</v>
      </c>
    </row>
    <row r="185" spans="1:4" x14ac:dyDescent="0.2">
      <c r="A185">
        <f>A183+0.01</f>
        <v>-2.610000000000019</v>
      </c>
      <c r="B185">
        <f t="shared" si="10"/>
        <v>1.3233701843820715E-2</v>
      </c>
      <c r="C185">
        <f t="shared" si="14"/>
        <v>3.233701843820715E-3</v>
      </c>
      <c r="D185" s="5">
        <f>IF(AND(A185&gt;$E$3,A185&lt;$G$3),NORMDIST(A185,0,1,FALSE)-0.01,0)</f>
        <v>3.233701843820715E-3</v>
      </c>
    </row>
    <row r="186" spans="1:4" x14ac:dyDescent="0.2">
      <c r="A186">
        <f>A185+0.005</f>
        <v>-2.6050000000000191</v>
      </c>
      <c r="B186">
        <f t="shared" si="10"/>
        <v>1.3407365843918578E-2</v>
      </c>
      <c r="C186">
        <f t="shared" si="14"/>
        <v>0</v>
      </c>
      <c r="D186" s="5">
        <f>IF(OR(ROUND(A186,2)=$E$3,ROUND(A186,2)=$G$3),NORMDIST(A186,0,1,FALSE),0)</f>
        <v>0</v>
      </c>
    </row>
    <row r="187" spans="1:4" x14ac:dyDescent="0.2">
      <c r="A187">
        <f>A185+0.01</f>
        <v>-2.6000000000000192</v>
      </c>
      <c r="B187">
        <f t="shared" si="10"/>
        <v>1.3582969233684938E-2</v>
      </c>
      <c r="C187">
        <f t="shared" si="14"/>
        <v>3.5829692336849378E-3</v>
      </c>
      <c r="D187" s="5">
        <f>IF(AND(A187&gt;$E$3,A187&lt;$G$3),NORMDIST(A187,0,1,FALSE)-0.01,0)</f>
        <v>3.5829692336849378E-3</v>
      </c>
    </row>
    <row r="188" spans="1:4" x14ac:dyDescent="0.2">
      <c r="A188">
        <f>A187+0.005</f>
        <v>-2.5950000000000193</v>
      </c>
      <c r="B188">
        <f t="shared" si="10"/>
        <v>1.3760528576777816E-2</v>
      </c>
      <c r="C188">
        <f t="shared" si="14"/>
        <v>0</v>
      </c>
      <c r="D188" s="5">
        <f>IF(OR(ROUND(A188,2)=$E$3,ROUND(A188,2)=$G$3),NORMDIST(A188,0,1,FALSE),0)</f>
        <v>0</v>
      </c>
    </row>
    <row r="189" spans="1:4" x14ac:dyDescent="0.2">
      <c r="A189" s="10">
        <f>A187+0.01</f>
        <v>-2.5900000000000194</v>
      </c>
      <c r="B189" s="10">
        <f t="shared" si="10"/>
        <v>1.3940060505935119E-2</v>
      </c>
      <c r="C189">
        <f t="shared" si="14"/>
        <v>3.9400605059351189E-3</v>
      </c>
      <c r="D189" s="11">
        <f>IF(AND(A189&gt;$E$3,A189&lt;$G$3),NORMDIST(A189,0,1,FALSE)-0.01,0)</f>
        <v>3.9400605059351189E-3</v>
      </c>
    </row>
    <row r="190" spans="1:4" x14ac:dyDescent="0.2">
      <c r="A190">
        <f>A189+0.005</f>
        <v>-2.5850000000000195</v>
      </c>
      <c r="B190">
        <f t="shared" si="10"/>
        <v>1.4121581722203562E-2</v>
      </c>
      <c r="C190">
        <f t="shared" si="14"/>
        <v>0</v>
      </c>
      <c r="D190" s="5">
        <f>IF(OR(ROUND(A190,2)=$E$3,ROUND(A190,2)=$G$3),NORMDIST(A190,0,1,FALSE),0)</f>
        <v>0</v>
      </c>
    </row>
    <row r="191" spans="1:4" x14ac:dyDescent="0.2">
      <c r="A191">
        <f>A189+0.01</f>
        <v>-2.5800000000000196</v>
      </c>
      <c r="B191">
        <f t="shared" si="10"/>
        <v>1.430510899414897E-2</v>
      </c>
      <c r="C191">
        <f t="shared" si="14"/>
        <v>4.3051089941489699E-3</v>
      </c>
      <c r="D191" s="5">
        <f>IF(AND(A191&gt;$E$3,A191&lt;$G$3),NORMDIST(A191,0,1,FALSE)-0.01,0)</f>
        <v>4.3051089941489699E-3</v>
      </c>
    </row>
    <row r="192" spans="1:4" x14ac:dyDescent="0.2">
      <c r="A192">
        <f>A191+0.005</f>
        <v>-2.5750000000000197</v>
      </c>
      <c r="B192">
        <f t="shared" si="10"/>
        <v>1.4490659157047709E-2</v>
      </c>
      <c r="C192">
        <f t="shared" si="14"/>
        <v>0</v>
      </c>
      <c r="D192" s="5">
        <f>IF(OR(ROUND(A192,2)=$E$3,ROUND(A192,2)=$G$3),NORMDIST(A192,0,1,FALSE),0)</f>
        <v>0</v>
      </c>
    </row>
    <row r="193" spans="1:4" x14ac:dyDescent="0.2">
      <c r="A193">
        <f>A191+0.01</f>
        <v>-2.5700000000000198</v>
      </c>
      <c r="B193">
        <f t="shared" si="10"/>
        <v>1.4678249112059288E-2</v>
      </c>
      <c r="C193">
        <f t="shared" si="14"/>
        <v>4.6782491120592878E-3</v>
      </c>
      <c r="D193" s="5">
        <f>IF(AND(A193&gt;$E$3,A193&lt;$G$3),NORMDIST(A193,0,1,FALSE)-0.01,0)</f>
        <v>4.6782491120592878E-3</v>
      </c>
    </row>
    <row r="194" spans="1:4" x14ac:dyDescent="0.2">
      <c r="A194">
        <f>A193+0.005</f>
        <v>-2.5650000000000199</v>
      </c>
      <c r="B194">
        <f t="shared" si="10"/>
        <v>1.4867895825379873E-2</v>
      </c>
      <c r="C194">
        <f t="shared" si="14"/>
        <v>0</v>
      </c>
      <c r="D194" s="5">
        <f>IF(OR(ROUND(A194,2)=$E$3,ROUND(A194,2)=$G$3),NORMDIST(A194,0,1,FALSE),0)</f>
        <v>0</v>
      </c>
    </row>
    <row r="195" spans="1:4" x14ac:dyDescent="0.2">
      <c r="A195">
        <f>A193+0.01</f>
        <v>-2.56000000000002</v>
      </c>
      <c r="B195">
        <f t="shared" si="10"/>
        <v>1.5059616327376679E-2</v>
      </c>
      <c r="C195">
        <f t="shared" si="14"/>
        <v>5.059616327376679E-3</v>
      </c>
      <c r="D195" s="5">
        <f>IF(AND(A195&gt;$E$3,A195&lt;$G$3),NORMDIST(A195,0,1,FALSE)-0.01,0)</f>
        <v>5.059616327376679E-3</v>
      </c>
    </row>
    <row r="196" spans="1:4" x14ac:dyDescent="0.2">
      <c r="A196">
        <f>A195+0.005</f>
        <v>-2.5550000000000201</v>
      </c>
      <c r="B196">
        <f t="shared" si="10"/>
        <v>1.5253427711703091E-2</v>
      </c>
      <c r="C196">
        <f t="shared" si="14"/>
        <v>0</v>
      </c>
      <c r="D196" s="5">
        <f>IF(OR(ROUND(A196,2)=$E$3,ROUND(A196,2)=$G$3),NORMDIST(A196,0,1,FALSE),0)</f>
        <v>0</v>
      </c>
    </row>
    <row r="197" spans="1:4" x14ac:dyDescent="0.2">
      <c r="A197">
        <f>A195+0.01</f>
        <v>-2.5500000000000203</v>
      </c>
      <c r="B197">
        <f t="shared" si="10"/>
        <v>1.5449347134394371E-2</v>
      </c>
      <c r="C197">
        <f t="shared" si="14"/>
        <v>5.4493471343943709E-3</v>
      </c>
      <c r="D197" s="5">
        <f>IF(AND(A197&gt;$E$3,A197&lt;$G$3),NORMDIST(A197,0,1,FALSE)-0.01,0)</f>
        <v>5.4493471343943709E-3</v>
      </c>
    </row>
    <row r="198" spans="1:4" x14ac:dyDescent="0.2">
      <c r="A198">
        <f>A197+0.005</f>
        <v>-2.5450000000000204</v>
      </c>
      <c r="B198">
        <f t="shared" si="10"/>
        <v>1.5647391812943955E-2</v>
      </c>
      <c r="C198">
        <f t="shared" si="14"/>
        <v>0</v>
      </c>
      <c r="D198" s="5">
        <f>IF(OR(ROUND(A198,2)=$E$3,ROUND(A198,2)=$G$3),NORMDIST(A198,0,1,FALSE),0)</f>
        <v>0</v>
      </c>
    </row>
    <row r="199" spans="1:4" x14ac:dyDescent="0.2">
      <c r="A199">
        <f>A197+0.01</f>
        <v>-2.5400000000000205</v>
      </c>
      <c r="B199">
        <f t="shared" ref="B199:B262" si="15">NORMDIST(A199,0,1,FALSE)</f>
        <v>1.5847579025359992E-2</v>
      </c>
      <c r="C199">
        <f t="shared" si="14"/>
        <v>5.8475790253599922E-3</v>
      </c>
      <c r="D199" s="5">
        <f>IF(AND(A199&gt;$E$3,A199&lt;$G$3),NORMDIST(A199,0,1,FALSE)-0.01,0)</f>
        <v>5.8475790253599922E-3</v>
      </c>
    </row>
    <row r="200" spans="1:4" x14ac:dyDescent="0.2">
      <c r="A200">
        <f>A199+0.005</f>
        <v>-2.5350000000000206</v>
      </c>
      <c r="B200">
        <f t="shared" si="15"/>
        <v>1.6049926109202355E-2</v>
      </c>
      <c r="C200">
        <f t="shared" ref="C200:C215" si="16">IF(D200&lt;0,0,D200)</f>
        <v>0</v>
      </c>
      <c r="D200" s="5">
        <f>IF(OR(ROUND(A200,2)=$E$3,ROUND(A200,2)=$G$3),NORMDIST(A200,0,1,FALSE),0)</f>
        <v>0</v>
      </c>
    </row>
    <row r="201" spans="1:4" x14ac:dyDescent="0.2">
      <c r="A201">
        <f>A199+0.01</f>
        <v>-2.5300000000000207</v>
      </c>
      <c r="B201">
        <f t="shared" si="15"/>
        <v>1.6254450460599649E-2</v>
      </c>
      <c r="C201">
        <f t="shared" si="16"/>
        <v>6.2544504605996486E-3</v>
      </c>
      <c r="D201" s="5">
        <f>IF(AND(A201&gt;$E$3,A201&lt;$G$3),NORMDIST(A201,0,1,FALSE)-0.01,0)</f>
        <v>6.2544504605996486E-3</v>
      </c>
    </row>
    <row r="202" spans="1:4" x14ac:dyDescent="0.2">
      <c r="A202">
        <f>A201+0.005</f>
        <v>-2.5250000000000208</v>
      </c>
      <c r="B202">
        <f t="shared" si="15"/>
        <v>1.64611695332464E-2</v>
      </c>
      <c r="C202">
        <f t="shared" si="16"/>
        <v>0</v>
      </c>
      <c r="D202" s="5">
        <f>IF(OR(ROUND(A202,2)=$E$3,ROUND(A202,2)=$G$3),NORMDIST(A202,0,1,FALSE),0)</f>
        <v>0</v>
      </c>
    </row>
    <row r="203" spans="1:4" x14ac:dyDescent="0.2">
      <c r="A203">
        <f>A201+0.01</f>
        <v>-2.5200000000000209</v>
      </c>
      <c r="B203">
        <f t="shared" si="15"/>
        <v>1.6670100837380186E-2</v>
      </c>
      <c r="C203">
        <f t="shared" si="16"/>
        <v>6.670100837380186E-3</v>
      </c>
      <c r="D203" s="5">
        <f>IF(AND(A203&gt;$E$3,A203&lt;$G$3),NORMDIST(A203,0,1,FALSE)-0.01,0)</f>
        <v>6.670100837380186E-3</v>
      </c>
    </row>
    <row r="204" spans="1:4" x14ac:dyDescent="0.2">
      <c r="A204">
        <f>A203+0.005</f>
        <v>-2.515000000000021</v>
      </c>
      <c r="B204">
        <f t="shared" si="15"/>
        <v>1.6881261938738602E-2</v>
      </c>
      <c r="C204">
        <f t="shared" si="16"/>
        <v>0</v>
      </c>
      <c r="D204" s="5">
        <f>IF(OR(ROUND(A204,2)=$E$3,ROUND(A204,2)=$G$3),NORMDIST(A204,0,1,FALSE),0)</f>
        <v>0</v>
      </c>
    </row>
    <row r="205" spans="1:4" x14ac:dyDescent="0.2">
      <c r="A205">
        <f>A203+0.01</f>
        <v>-2.5100000000000211</v>
      </c>
      <c r="B205">
        <f t="shared" si="15"/>
        <v>1.7094670457496037E-2</v>
      </c>
      <c r="C205">
        <f t="shared" si="16"/>
        <v>7.0946704574960367E-3</v>
      </c>
      <c r="D205" s="5">
        <f>IF(AND(A205&gt;$E$3,A205&lt;$G$3),NORMDIST(A205,0,1,FALSE)-0.01,0)</f>
        <v>7.0946704574960367E-3</v>
      </c>
    </row>
    <row r="206" spans="1:4" x14ac:dyDescent="0.2">
      <c r="A206">
        <f>A205+0.005</f>
        <v>-2.5050000000000212</v>
      </c>
      <c r="B206">
        <f t="shared" si="15"/>
        <v>1.73103440671801E-2</v>
      </c>
      <c r="C206">
        <f t="shared" si="16"/>
        <v>0</v>
      </c>
      <c r="D206" s="5">
        <f>IF(OR(ROUND(A206,2)=$E$3,ROUND(A206,2)=$G$3),NORMDIST(A206,0,1,FALSE),0)</f>
        <v>0</v>
      </c>
    </row>
    <row r="207" spans="1:4" x14ac:dyDescent="0.2">
      <c r="A207">
        <f>A205+0.01</f>
        <v>-2.5000000000000213</v>
      </c>
      <c r="B207">
        <f t="shared" si="15"/>
        <v>1.7528300493567604E-2</v>
      </c>
      <c r="C207">
        <f t="shared" si="16"/>
        <v>7.5283004935676034E-3</v>
      </c>
      <c r="D207" s="5">
        <f>IF(AND(A207&gt;$E$3,A207&lt;$G$3),NORMDIST(A207,0,1,FALSE)-0.01,0)</f>
        <v>7.5283004935676034E-3</v>
      </c>
    </row>
    <row r="208" spans="1:4" x14ac:dyDescent="0.2">
      <c r="A208">
        <f>A207+0.005</f>
        <v>-2.4950000000000214</v>
      </c>
      <c r="B208">
        <f t="shared" si="15"/>
        <v>1.7748557513560088E-2</v>
      </c>
      <c r="C208">
        <f t="shared" si="16"/>
        <v>0</v>
      </c>
      <c r="D208" s="5">
        <f>IF(OR(ROUND(A208,2)=$E$3,ROUND(A208,2)=$G$3),NORMDIST(A208,0,1,FALSE),0)</f>
        <v>0</v>
      </c>
    </row>
    <row r="209" spans="1:4" x14ac:dyDescent="0.2">
      <c r="A209">
        <f>A207+0.01</f>
        <v>-2.4900000000000215</v>
      </c>
      <c r="B209">
        <f t="shared" si="15"/>
        <v>1.7971132954038675E-2</v>
      </c>
      <c r="C209">
        <f t="shared" si="16"/>
        <v>7.971132954038675E-3</v>
      </c>
      <c r="D209" s="5">
        <f>IF(AND(A209&gt;$E$3,A209&lt;$G$3),NORMDIST(A209,0,1,FALSE)-0.01,0)</f>
        <v>7.971132954038675E-3</v>
      </c>
    </row>
    <row r="210" spans="1:4" x14ac:dyDescent="0.2">
      <c r="A210">
        <f>A209+0.005</f>
        <v>-2.4850000000000216</v>
      </c>
      <c r="B210">
        <f t="shared" si="15"/>
        <v>1.8196044690698285E-2</v>
      </c>
      <c r="C210">
        <f t="shared" si="16"/>
        <v>0</v>
      </c>
      <c r="D210" s="5">
        <f>IF(OR(ROUND(A210,2)=$E$3,ROUND(A210,2)=$G$3),NORMDIST(A210,0,1,FALSE),0)</f>
        <v>0</v>
      </c>
    </row>
    <row r="211" spans="1:4" x14ac:dyDescent="0.2">
      <c r="A211">
        <f>A209+0.01</f>
        <v>-2.4800000000000217</v>
      </c>
      <c r="B211">
        <f t="shared" si="15"/>
        <v>1.8423310646861056E-2</v>
      </c>
      <c r="C211">
        <f t="shared" si="16"/>
        <v>8.4233106468610559E-3</v>
      </c>
      <c r="D211" s="5">
        <f>IF(AND(A211&gt;$E$3,A211&lt;$G$3),NORMDIST(A211,0,1,FALSE)-0.01,0)</f>
        <v>8.4233106468610559E-3</v>
      </c>
    </row>
    <row r="212" spans="1:4" x14ac:dyDescent="0.2">
      <c r="A212">
        <f>A211+0.005</f>
        <v>-2.4750000000000218</v>
      </c>
      <c r="B212">
        <f t="shared" si="15"/>
        <v>1.8652948792268902E-2</v>
      </c>
      <c r="C212">
        <f t="shared" si="16"/>
        <v>0</v>
      </c>
      <c r="D212" s="5">
        <f>IF(OR(ROUND(A212,2)=$E$3,ROUND(A212,2)=$G$3),NORMDIST(A212,0,1,FALSE),0)</f>
        <v>0</v>
      </c>
    </row>
    <row r="213" spans="1:4" x14ac:dyDescent="0.2">
      <c r="A213">
        <f>A211+0.01</f>
        <v>-2.470000000000022</v>
      </c>
      <c r="B213">
        <f t="shared" si="15"/>
        <v>1.888497714185515E-2</v>
      </c>
      <c r="C213">
        <f t="shared" si="16"/>
        <v>8.8849771418551497E-3</v>
      </c>
      <c r="D213" s="5">
        <f>IF(AND(A213&gt;$E$3,A213&lt;$G$3),NORMDIST(A213,0,1,FALSE)-0.01,0)</f>
        <v>8.8849771418551497E-3</v>
      </c>
    </row>
    <row r="214" spans="1:4" x14ac:dyDescent="0.2">
      <c r="A214">
        <f>A213+0.005</f>
        <v>-2.4650000000000221</v>
      </c>
      <c r="B214">
        <f t="shared" si="15"/>
        <v>1.9119413754495173E-2</v>
      </c>
      <c r="C214">
        <f t="shared" si="16"/>
        <v>0</v>
      </c>
      <c r="D214" s="5">
        <f>IF(OR(ROUND(A214,2)=$E$3,ROUND(A214,2)=$G$3),NORMDIST(A214,0,1,FALSE),0)</f>
        <v>0</v>
      </c>
    </row>
    <row r="215" spans="1:4" x14ac:dyDescent="0.2">
      <c r="A215" s="10">
        <f>A213+0.01</f>
        <v>-2.4600000000000222</v>
      </c>
      <c r="B215" s="10">
        <f t="shared" si="15"/>
        <v>1.9356276731735907E-2</v>
      </c>
      <c r="C215">
        <f t="shared" si="16"/>
        <v>9.3562767317359064E-3</v>
      </c>
      <c r="D215" s="11">
        <f>IF(AND(A215&gt;$E$3,A215&lt;$G$3),NORMDIST(A215,0,1,FALSE)-0.01,0)</f>
        <v>9.3562767317359064E-3</v>
      </c>
    </row>
    <row r="216" spans="1:4" x14ac:dyDescent="0.2">
      <c r="A216">
        <f>A215+0.005</f>
        <v>-2.4550000000000223</v>
      </c>
      <c r="B216">
        <f t="shared" si="15"/>
        <v>1.9595584216504251E-2</v>
      </c>
      <c r="C216">
        <f t="shared" ref="C216:C231" si="17">IF(D216&lt;0,0,D216)</f>
        <v>0</v>
      </c>
      <c r="D216" s="5">
        <f>IF(OR(ROUND(A216,2)=$E$3,ROUND(A216,2)=$G$3),NORMDIST(A216,0,1,FALSE),0)</f>
        <v>0</v>
      </c>
    </row>
    <row r="217" spans="1:4" x14ac:dyDescent="0.2">
      <c r="A217">
        <f>A215+0.01</f>
        <v>-2.4500000000000224</v>
      </c>
      <c r="B217">
        <f t="shared" si="15"/>
        <v>1.9837354391794234E-2</v>
      </c>
      <c r="C217">
        <f t="shared" si="17"/>
        <v>9.8373543917942338E-3</v>
      </c>
      <c r="D217" s="5">
        <f>IF(AND(A217&gt;$E$3,A217&lt;$G$3),NORMDIST(A217,0,1,FALSE)-0.01,0)</f>
        <v>9.8373543917942338E-3</v>
      </c>
    </row>
    <row r="218" spans="1:4" x14ac:dyDescent="0.2">
      <c r="A218">
        <f>A217+0.005</f>
        <v>-2.4450000000000225</v>
      </c>
      <c r="B218">
        <f t="shared" si="15"/>
        <v>2.0081605479332878E-2</v>
      </c>
      <c r="C218">
        <f t="shared" si="17"/>
        <v>0</v>
      </c>
      <c r="D218" s="5">
        <f>IF(OR(ROUND(A218,2)=$E$3,ROUND(A218,2)=$G$3),NORMDIST(A218,0,1,FALSE),0)</f>
        <v>0</v>
      </c>
    </row>
    <row r="219" spans="1:4" x14ac:dyDescent="0.2">
      <c r="A219">
        <f>A217+0.01</f>
        <v>-2.4400000000000226</v>
      </c>
      <c r="B219">
        <f t="shared" si="15"/>
        <v>2.0328355738224717E-2</v>
      </c>
      <c r="C219">
        <f t="shared" si="17"/>
        <v>1.0328355738224717E-2</v>
      </c>
      <c r="D219" s="5">
        <f>IF(AND(A219&gt;$E$3,A219&lt;$G$3),NORMDIST(A219,0,1,FALSE)-0.01,0)</f>
        <v>1.0328355738224717E-2</v>
      </c>
    </row>
    <row r="220" spans="1:4" x14ac:dyDescent="0.2">
      <c r="A220">
        <f>A219+0.005</f>
        <v>-2.4350000000000227</v>
      </c>
      <c r="B220">
        <f t="shared" si="15"/>
        <v>2.0577623463574935E-2</v>
      </c>
      <c r="C220">
        <f t="shared" si="17"/>
        <v>0</v>
      </c>
      <c r="D220" s="5">
        <f>IF(OR(ROUND(A220,2)=$E$3,ROUND(A220,2)=$G$3),NORMDIST(A220,0,1,FALSE),0)</f>
        <v>0</v>
      </c>
    </row>
    <row r="221" spans="1:4" x14ac:dyDescent="0.2">
      <c r="A221">
        <f>A219+0.01</f>
        <v>-2.4300000000000228</v>
      </c>
      <c r="B221">
        <f t="shared" si="15"/>
        <v>2.0829426985091038E-2</v>
      </c>
      <c r="C221">
        <f t="shared" si="17"/>
        <v>1.0829426985091038E-2</v>
      </c>
      <c r="D221" s="5">
        <f>IF(AND(A221&gt;$E$3,A221&lt;$G$3),NORMDIST(A221,0,1,FALSE)-0.01,0)</f>
        <v>1.0829426985091038E-2</v>
      </c>
    </row>
    <row r="222" spans="1:4" x14ac:dyDescent="0.2">
      <c r="A222">
        <f>A221+0.005</f>
        <v>-2.4250000000000229</v>
      </c>
      <c r="B222">
        <f t="shared" si="15"/>
        <v>2.1083784665662939E-2</v>
      </c>
      <c r="C222">
        <f t="shared" si="17"/>
        <v>0</v>
      </c>
      <c r="D222" s="5">
        <f>IF(OR(ROUND(A222,2)=$E$3,ROUND(A222,2)=$G$3),NORMDIST(A222,0,1,FALSE),0)</f>
        <v>0</v>
      </c>
    </row>
    <row r="223" spans="1:4" x14ac:dyDescent="0.2">
      <c r="A223">
        <f>A221+0.01</f>
        <v>-2.420000000000023</v>
      </c>
      <c r="B223">
        <f t="shared" si="15"/>
        <v>2.1340714899921589E-2</v>
      </c>
      <c r="C223">
        <f t="shared" si="17"/>
        <v>1.1340714899921589E-2</v>
      </c>
      <c r="D223" s="5">
        <f>IF(AND(A223&gt;$E$3,A223&lt;$G$3),NORMDIST(A223,0,1,FALSE)-0.01,0)</f>
        <v>1.1340714899921589E-2</v>
      </c>
    </row>
    <row r="224" spans="1:4" x14ac:dyDescent="0.2">
      <c r="A224">
        <f>A223+0.005</f>
        <v>-2.4150000000000231</v>
      </c>
      <c r="B224">
        <f t="shared" si="15"/>
        <v>2.1600236112775926E-2</v>
      </c>
      <c r="C224">
        <f t="shared" si="17"/>
        <v>0</v>
      </c>
      <c r="D224" s="5">
        <f>IF(OR(ROUND(A224,2)=$E$3,ROUND(A224,2)=$G$3),NORMDIST(A224,0,1,FALSE),0)</f>
        <v>0</v>
      </c>
    </row>
    <row r="225" spans="1:4" x14ac:dyDescent="0.2">
      <c r="A225">
        <f>A223+0.01</f>
        <v>-2.4100000000000232</v>
      </c>
      <c r="B225">
        <f t="shared" si="15"/>
        <v>2.1862366757928162E-2</v>
      </c>
      <c r="C225">
        <f t="shared" si="17"/>
        <v>1.1862366757928162E-2</v>
      </c>
      <c r="D225" s="5">
        <f>IF(AND(A225&gt;$E$3,A225&lt;$G$3),NORMDIST(A225,0,1,FALSE)-0.01,0)</f>
        <v>1.1862366757928162E-2</v>
      </c>
    </row>
    <row r="226" spans="1:4" x14ac:dyDescent="0.2">
      <c r="A226">
        <f>A225+0.005</f>
        <v>-2.4050000000000233</v>
      </c>
      <c r="B226">
        <f t="shared" si="15"/>
        <v>2.2127125316367426E-2</v>
      </c>
      <c r="C226">
        <f t="shared" si="17"/>
        <v>0</v>
      </c>
      <c r="D226" s="5">
        <f>IF(OR(ROUND(A226,2)=$E$3,ROUND(A226,2)=$G$3),NORMDIST(A226,0,1,FALSE),0)</f>
        <v>0</v>
      </c>
    </row>
    <row r="227" spans="1:4" x14ac:dyDescent="0.2">
      <c r="A227">
        <f>A225+0.01</f>
        <v>-2.4000000000000234</v>
      </c>
      <c r="B227">
        <f t="shared" si="15"/>
        <v>2.2394530294841637E-2</v>
      </c>
      <c r="C227">
        <f t="shared" si="17"/>
        <v>1.2394530294841636E-2</v>
      </c>
      <c r="D227" s="5">
        <f>IF(AND(A227&gt;$E$3,A227&lt;$G$3),NORMDIST(A227,0,1,FALSE)-0.01,0)</f>
        <v>1.2394530294841636E-2</v>
      </c>
    </row>
    <row r="228" spans="1:4" x14ac:dyDescent="0.2">
      <c r="A228">
        <f>A227+0.005</f>
        <v>-2.3950000000000236</v>
      </c>
      <c r="B228">
        <f t="shared" si="15"/>
        <v>2.2664600224307614E-2</v>
      </c>
      <c r="C228">
        <f t="shared" si="17"/>
        <v>0</v>
      </c>
      <c r="D228" s="5">
        <f>IF(OR(ROUND(A228,2)=$E$3,ROUND(A228,2)=$G$3),NORMDIST(A228,0,1,FALSE),0)</f>
        <v>0</v>
      </c>
    </row>
    <row r="229" spans="1:4" x14ac:dyDescent="0.2">
      <c r="A229">
        <f>A227+0.01</f>
        <v>-2.3900000000000237</v>
      </c>
      <c r="B229">
        <f t="shared" si="15"/>
        <v>2.2937353658359399E-2</v>
      </c>
      <c r="C229">
        <f t="shared" si="17"/>
        <v>1.2937353658359399E-2</v>
      </c>
      <c r="D229" s="5">
        <f>IF(AND(A229&gt;$E$3,A229&lt;$G$3),NORMDIST(A229,0,1,FALSE)-0.01,0)</f>
        <v>1.2937353658359399E-2</v>
      </c>
    </row>
    <row r="230" spans="1:4" x14ac:dyDescent="0.2">
      <c r="A230">
        <f>A229+0.005</f>
        <v>-2.3850000000000238</v>
      </c>
      <c r="B230">
        <f t="shared" si="15"/>
        <v>2.3212809171634805E-2</v>
      </c>
      <c r="C230">
        <f t="shared" si="17"/>
        <v>0</v>
      </c>
      <c r="D230" s="5">
        <f>IF(OR(ROUND(A230,2)=$E$3,ROUND(A230,2)=$G$3),NORMDIST(A230,0,1,FALSE),0)</f>
        <v>0</v>
      </c>
    </row>
    <row r="231" spans="1:4" x14ac:dyDescent="0.2">
      <c r="A231">
        <f>A229+0.01</f>
        <v>-2.3800000000000239</v>
      </c>
      <c r="B231">
        <f t="shared" si="15"/>
        <v>2.3490985358200031E-2</v>
      </c>
      <c r="C231">
        <f t="shared" si="17"/>
        <v>1.3490985358200031E-2</v>
      </c>
      <c r="D231" s="5">
        <f>IF(AND(A231&gt;$E$3,A231&lt;$G$3),NORMDIST(A231,0,1,FALSE)-0.01,0)</f>
        <v>1.3490985358200031E-2</v>
      </c>
    </row>
    <row r="232" spans="1:4" x14ac:dyDescent="0.2">
      <c r="A232">
        <f>A231+0.005</f>
        <v>-2.375000000000024</v>
      </c>
      <c r="B232">
        <f t="shared" si="15"/>
        <v>2.3771900829912453E-2</v>
      </c>
      <c r="C232">
        <f t="shared" ref="C232:C247" si="18">IF(D232&lt;0,0,D232)</f>
        <v>0</v>
      </c>
      <c r="D232" s="5">
        <f>IF(OR(ROUND(A232,2)=$E$3,ROUND(A232,2)=$G$3),NORMDIST(A232,0,1,FALSE),0)</f>
        <v>0</v>
      </c>
    </row>
    <row r="233" spans="1:4" x14ac:dyDescent="0.2">
      <c r="A233">
        <f>A231+0.01</f>
        <v>-2.3700000000000241</v>
      </c>
      <c r="B233">
        <f t="shared" si="15"/>
        <v>2.4055574214761604E-2</v>
      </c>
      <c r="C233">
        <f t="shared" si="18"/>
        <v>1.4055574214761604E-2</v>
      </c>
      <c r="D233" s="5">
        <f>IF(AND(A233&gt;$E$3,A233&lt;$G$3),NORMDIST(A233,0,1,FALSE)-0.01,0)</f>
        <v>1.4055574214761604E-2</v>
      </c>
    </row>
    <row r="234" spans="1:4" x14ac:dyDescent="0.2">
      <c r="A234">
        <f>A233+0.005</f>
        <v>-2.3650000000000242</v>
      </c>
      <c r="B234">
        <f t="shared" si="15"/>
        <v>2.4342024155188161E-2</v>
      </c>
      <c r="C234">
        <f t="shared" si="18"/>
        <v>0</v>
      </c>
      <c r="D234" s="5">
        <f>IF(OR(ROUND(A234,2)=$E$3,ROUND(A234,2)=$G$3),NORMDIST(A234,0,1,FALSE),0)</f>
        <v>0</v>
      </c>
    </row>
    <row r="235" spans="1:4" x14ac:dyDescent="0.2">
      <c r="A235">
        <f>A233+0.01</f>
        <v>-2.3600000000000243</v>
      </c>
      <c r="B235">
        <f t="shared" si="15"/>
        <v>2.4631269306381084E-2</v>
      </c>
      <c r="C235">
        <f t="shared" si="18"/>
        <v>1.4631269306381084E-2</v>
      </c>
      <c r="D235" s="5">
        <f>IF(AND(A235&gt;$E$3,A235&lt;$G$3),NORMDIST(A235,0,1,FALSE)-0.01,0)</f>
        <v>1.4631269306381084E-2</v>
      </c>
    </row>
    <row r="236" spans="1:4" x14ac:dyDescent="0.2">
      <c r="A236">
        <f>A235+0.005</f>
        <v>-2.3550000000000244</v>
      </c>
      <c r="B236">
        <f t="shared" si="15"/>
        <v>2.4923328334552897E-2</v>
      </c>
      <c r="C236">
        <f t="shared" si="18"/>
        <v>0</v>
      </c>
      <c r="D236" s="5">
        <f>IF(OR(ROUND(A236,2)=$E$3,ROUND(A236,2)=$G$3),NORMDIST(A236,0,1,FALSE),0)</f>
        <v>0</v>
      </c>
    </row>
    <row r="237" spans="1:4" x14ac:dyDescent="0.2">
      <c r="A237">
        <f>A235+0.01</f>
        <v>-2.3500000000000245</v>
      </c>
      <c r="B237">
        <f t="shared" si="15"/>
        <v>2.5218219915192935E-2</v>
      </c>
      <c r="C237">
        <f t="shared" si="18"/>
        <v>1.5218219915192935E-2</v>
      </c>
      <c r="D237" s="5">
        <f>IF(AND(A237&gt;$E$3,A237&lt;$G$3),NORMDIST(A237,0,1,FALSE)-0.01,0)</f>
        <v>1.5218219915192935E-2</v>
      </c>
    </row>
    <row r="238" spans="1:4" x14ac:dyDescent="0.2">
      <c r="A238">
        <f>A237+0.005</f>
        <v>-2.3450000000000246</v>
      </c>
      <c r="B238">
        <f t="shared" si="15"/>
        <v>2.5515962731298879E-2</v>
      </c>
      <c r="C238">
        <f t="shared" si="18"/>
        <v>0</v>
      </c>
      <c r="D238" s="5">
        <f>IF(OR(ROUND(A238,2)=$E$3,ROUND(A238,2)=$G$3),NORMDIST(A238,0,1,FALSE),0)</f>
        <v>0</v>
      </c>
    </row>
    <row r="239" spans="1:4" x14ac:dyDescent="0.2">
      <c r="A239">
        <f>A237+0.01</f>
        <v>-2.3400000000000247</v>
      </c>
      <c r="B239">
        <f t="shared" si="15"/>
        <v>2.5816575471586192E-2</v>
      </c>
      <c r="C239">
        <f t="shared" si="18"/>
        <v>1.5816575471586193E-2</v>
      </c>
      <c r="D239" s="5">
        <f>IF(AND(A239&gt;$E$3,A239&lt;$G$3),NORMDIST(A239,0,1,FALSE)-0.01,0)</f>
        <v>1.5816575471586193E-2</v>
      </c>
    </row>
    <row r="240" spans="1:4" x14ac:dyDescent="0.2">
      <c r="A240">
        <f>A239+0.005</f>
        <v>-2.3350000000000248</v>
      </c>
      <c r="B240">
        <f t="shared" si="15"/>
        <v>2.6120076828675873E-2</v>
      </c>
      <c r="C240">
        <f t="shared" si="18"/>
        <v>0</v>
      </c>
      <c r="D240" s="5">
        <f>IF(OR(ROUND(A240,2)=$E$3,ROUND(A240,2)=$G$3),NORMDIST(A240,0,1,FALSE),0)</f>
        <v>0</v>
      </c>
    </row>
    <row r="241" spans="1:4" x14ac:dyDescent="0.2">
      <c r="A241">
        <f>A239+0.01</f>
        <v>-2.3300000000000249</v>
      </c>
      <c r="B241">
        <f t="shared" si="15"/>
        <v>2.6426485497260198E-2</v>
      </c>
      <c r="C241">
        <f t="shared" si="18"/>
        <v>1.6426485497260196E-2</v>
      </c>
      <c r="D241" s="5">
        <f>IF(AND(A241&gt;$E$3,A241&lt;$G$3),NORMDIST(A241,0,1,FALSE)-0.01,0)</f>
        <v>1.6426485497260196E-2</v>
      </c>
    </row>
    <row r="242" spans="1:4" x14ac:dyDescent="0.2">
      <c r="A242">
        <f>A241+0.005</f>
        <v>-2.325000000000025</v>
      </c>
      <c r="B242">
        <f t="shared" si="15"/>
        <v>2.6735820172246686E-2</v>
      </c>
      <c r="C242">
        <f t="shared" si="18"/>
        <v>0</v>
      </c>
      <c r="D242" s="5">
        <f>IF(OR(ROUND(A242,2)=$E$3,ROUND(A242,2)=$G$3),NORMDIST(A242,0,1,FALSE),0)</f>
        <v>0</v>
      </c>
    </row>
    <row r="243" spans="1:4" x14ac:dyDescent="0.2">
      <c r="A243">
        <f>A241+0.01</f>
        <v>-2.3200000000000252</v>
      </c>
      <c r="B243">
        <f t="shared" si="15"/>
        <v>2.70480995468802E-2</v>
      </c>
      <c r="C243">
        <f t="shared" si="18"/>
        <v>1.7048099546880198E-2</v>
      </c>
      <c r="D243" s="5">
        <f>IF(AND(A243&gt;$E$3,A243&lt;$G$3),NORMDIST(A243,0,1,FALSE)-0.01,0)</f>
        <v>1.7048099546880198E-2</v>
      </c>
    </row>
    <row r="244" spans="1:4" x14ac:dyDescent="0.2">
      <c r="A244">
        <f>A243+0.005</f>
        <v>-2.3150000000000253</v>
      </c>
      <c r="B244">
        <f t="shared" si="15"/>
        <v>2.736334231084335E-2</v>
      </c>
      <c r="C244">
        <f t="shared" si="18"/>
        <v>0</v>
      </c>
      <c r="D244" s="5">
        <f>IF(OR(ROUND(A244,2)=$E$3,ROUND(A244,2)=$G$3),NORMDIST(A244,0,1,FALSE),0)</f>
        <v>0</v>
      </c>
    </row>
    <row r="245" spans="1:4" x14ac:dyDescent="0.2">
      <c r="A245" s="10">
        <f>A243+0.01</f>
        <v>-2.3100000000000254</v>
      </c>
      <c r="B245" s="10">
        <f t="shared" si="15"/>
        <v>2.7681567148334949E-2</v>
      </c>
      <c r="C245">
        <f t="shared" si="18"/>
        <v>1.7681567148334951E-2</v>
      </c>
      <c r="D245" s="11">
        <f>IF(AND(A245&gt;$E$3,A245&lt;$G$3),NORMDIST(A245,0,1,FALSE)-0.01,0)</f>
        <v>1.7681567148334951E-2</v>
      </c>
    </row>
    <row r="246" spans="1:4" x14ac:dyDescent="0.2">
      <c r="A246">
        <f>A245+0.005</f>
        <v>-2.3050000000000255</v>
      </c>
      <c r="B246">
        <f t="shared" si="15"/>
        <v>2.8002792736126939E-2</v>
      </c>
      <c r="C246">
        <f t="shared" si="18"/>
        <v>0</v>
      </c>
      <c r="D246" s="5">
        <f>IF(OR(ROUND(A246,2)=$E$3,ROUND(A246,2)=$G$3),NORMDIST(A246,0,1,FALSE),0)</f>
        <v>0</v>
      </c>
    </row>
    <row r="247" spans="1:4" x14ac:dyDescent="0.2">
      <c r="A247">
        <f>A245+0.01</f>
        <v>-2.3000000000000256</v>
      </c>
      <c r="B247">
        <f t="shared" si="15"/>
        <v>2.8327037741599514E-2</v>
      </c>
      <c r="C247">
        <f t="shared" si="18"/>
        <v>1.8327037741599515E-2</v>
      </c>
      <c r="D247" s="5">
        <f>IF(AND(A247&gt;$E$3,A247&lt;$G$3),NORMDIST(A247,0,1,FALSE)-0.01,0)</f>
        <v>1.8327037741599515E-2</v>
      </c>
    </row>
    <row r="248" spans="1:4" x14ac:dyDescent="0.2">
      <c r="A248">
        <f>A247+0.005</f>
        <v>-2.2950000000000257</v>
      </c>
      <c r="B248">
        <f t="shared" si="15"/>
        <v>2.8654320820754572E-2</v>
      </c>
      <c r="C248">
        <f t="shared" ref="C248:C263" si="19">IF(D248&lt;0,0,D248)</f>
        <v>0</v>
      </c>
      <c r="D248" s="5">
        <f>IF(OR(ROUND(A248,2)=$E$3,ROUND(A248,2)=$G$3),NORMDIST(A248,0,1,FALSE),0)</f>
        <v>0</v>
      </c>
    </row>
    <row r="249" spans="1:4" x14ac:dyDescent="0.2">
      <c r="A249">
        <f>A247+0.01</f>
        <v>-2.2900000000000258</v>
      </c>
      <c r="B249">
        <f t="shared" si="15"/>
        <v>2.8984660616207702E-2</v>
      </c>
      <c r="C249">
        <f t="shared" si="19"/>
        <v>1.8984660616207703E-2</v>
      </c>
      <c r="D249" s="5">
        <f>IF(AND(A249&gt;$E$3,A249&lt;$G$3),NORMDIST(A249,0,1,FALSE)-0.01,0)</f>
        <v>1.8984660616207703E-2</v>
      </c>
    </row>
    <row r="250" spans="1:4" x14ac:dyDescent="0.2">
      <c r="A250">
        <f>A249+0.005</f>
        <v>-2.2850000000000259</v>
      </c>
      <c r="B250">
        <f t="shared" si="15"/>
        <v>2.9318075755158522E-2</v>
      </c>
      <c r="C250">
        <f t="shared" si="19"/>
        <v>0</v>
      </c>
      <c r="D250" s="5">
        <f>IF(OR(ROUND(A250,2)=$E$3,ROUND(A250,2)=$G$3),NORMDIST(A250,0,1,FALSE),0)</f>
        <v>0</v>
      </c>
    </row>
    <row r="251" spans="1:4" x14ac:dyDescent="0.2">
      <c r="A251">
        <f>A249+0.01</f>
        <v>-2.280000000000026</v>
      </c>
      <c r="B251">
        <f t="shared" si="15"/>
        <v>2.9654584847339512E-2</v>
      </c>
      <c r="C251">
        <f t="shared" si="19"/>
        <v>1.9654584847339514E-2</v>
      </c>
      <c r="D251" s="5">
        <f>IF(AND(A251&gt;$E$3,A251&lt;$G$3),NORMDIST(A251,0,1,FALSE)-0.01,0)</f>
        <v>1.9654584847339514E-2</v>
      </c>
    </row>
    <row r="252" spans="1:4" x14ac:dyDescent="0.2">
      <c r="A252">
        <f>A251+0.005</f>
        <v>-2.2750000000000261</v>
      </c>
      <c r="B252">
        <f t="shared" si="15"/>
        <v>2.9994206482943511E-2</v>
      </c>
      <c r="C252">
        <f t="shared" si="19"/>
        <v>0</v>
      </c>
      <c r="D252" s="5">
        <f>IF(OR(ROUND(A252,2)=$E$3,ROUND(A252,2)=$G$3),NORMDIST(A252,0,1,FALSE),0)</f>
        <v>0</v>
      </c>
    </row>
    <row r="253" spans="1:4" x14ac:dyDescent="0.2">
      <c r="A253">
        <f>A251+0.01</f>
        <v>-2.2700000000000262</v>
      </c>
      <c r="B253">
        <f t="shared" si="15"/>
        <v>3.0336959230529831E-2</v>
      </c>
      <c r="C253">
        <f t="shared" si="19"/>
        <v>2.0336959230529833E-2</v>
      </c>
      <c r="D253" s="5">
        <f>IF(AND(A253&gt;$E$3,A253&lt;$G$3),NORMDIST(A253,0,1,FALSE)-0.01,0)</f>
        <v>2.0336959230529833E-2</v>
      </c>
    </row>
    <row r="254" spans="1:4" x14ac:dyDescent="0.2">
      <c r="A254">
        <f>A253+0.005</f>
        <v>-2.2650000000000263</v>
      </c>
      <c r="B254">
        <f t="shared" si="15"/>
        <v>3.0682861634908996E-2</v>
      </c>
      <c r="C254">
        <f t="shared" si="19"/>
        <v>0</v>
      </c>
      <c r="D254" s="5">
        <f>IF(OR(ROUND(A254,2)=$E$3,ROUND(A254,2)=$G$3),NORMDIST(A254,0,1,FALSE),0)</f>
        <v>0</v>
      </c>
    </row>
    <row r="255" spans="1:4" x14ac:dyDescent="0.2">
      <c r="A255">
        <f>A253+0.01</f>
        <v>-2.2600000000000264</v>
      </c>
      <c r="B255">
        <f t="shared" si="15"/>
        <v>3.10319322150064E-2</v>
      </c>
      <c r="C255">
        <f t="shared" si="19"/>
        <v>2.1031932215006398E-2</v>
      </c>
      <c r="D255" s="5">
        <f>IF(AND(A255&gt;$E$3,A255&lt;$G$3),NORMDIST(A255,0,1,FALSE)-0.01,0)</f>
        <v>2.1031932215006398E-2</v>
      </c>
    </row>
    <row r="256" spans="1:4" x14ac:dyDescent="0.2">
      <c r="A256">
        <f>A255+0.005</f>
        <v>-2.2550000000000265</v>
      </c>
      <c r="B256">
        <f t="shared" si="15"/>
        <v>3.1384189461704758E-2</v>
      </c>
      <c r="C256">
        <f t="shared" si="19"/>
        <v>0</v>
      </c>
      <c r="D256" s="5">
        <f>IF(OR(ROUND(A256,2)=$E$3,ROUND(A256,2)=$G$3),NORMDIST(A256,0,1,FALSE),0)</f>
        <v>0</v>
      </c>
    </row>
    <row r="257" spans="1:4" x14ac:dyDescent="0.2">
      <c r="A257">
        <f>A255+0.01</f>
        <v>-2.2500000000000266</v>
      </c>
      <c r="B257">
        <f t="shared" si="15"/>
        <v>3.1739651835665517E-2</v>
      </c>
      <c r="C257">
        <f t="shared" si="19"/>
        <v>2.1739651835665515E-2</v>
      </c>
      <c r="D257" s="5">
        <f>IF(AND(A257&gt;$E$3,A257&lt;$G$3),NORMDIST(A257,0,1,FALSE)-0.01,0)</f>
        <v>2.1739651835665515E-2</v>
      </c>
    </row>
    <row r="258" spans="1:4" x14ac:dyDescent="0.2">
      <c r="A258">
        <f>A257+0.005</f>
        <v>-2.2450000000000268</v>
      </c>
      <c r="B258">
        <f t="shared" si="15"/>
        <v>3.2098337765129291E-2</v>
      </c>
      <c r="C258">
        <f t="shared" si="19"/>
        <v>0</v>
      </c>
      <c r="D258" s="5">
        <f>IF(OR(ROUND(A258,2)=$E$3,ROUND(A258,2)=$G$3),NORMDIST(A258,0,1,FALSE),0)</f>
        <v>0</v>
      </c>
    </row>
    <row r="259" spans="1:4" x14ac:dyDescent="0.2">
      <c r="A259">
        <f>A257+0.01</f>
        <v>-2.2400000000000269</v>
      </c>
      <c r="B259">
        <f t="shared" si="15"/>
        <v>3.2460265643695502E-2</v>
      </c>
      <c r="C259">
        <f t="shared" si="19"/>
        <v>2.24602656436955E-2</v>
      </c>
      <c r="D259" s="5">
        <f>IF(AND(A259&gt;$E$3,A259&lt;$G$3),NORMDIST(A259,0,1,FALSE)-0.01,0)</f>
        <v>2.24602656436955E-2</v>
      </c>
    </row>
    <row r="260" spans="1:4" x14ac:dyDescent="0.2">
      <c r="A260">
        <f>A259+0.005</f>
        <v>-2.235000000000027</v>
      </c>
      <c r="B260">
        <f t="shared" si="15"/>
        <v>3.2825453828081184E-2</v>
      </c>
      <c r="C260">
        <f t="shared" si="19"/>
        <v>0</v>
      </c>
      <c r="D260" s="5">
        <f>IF(OR(ROUND(A260,2)=$E$3,ROUND(A260,2)=$G$3),NORMDIST(A260,0,1,FALSE),0)</f>
        <v>0</v>
      </c>
    </row>
    <row r="261" spans="1:4" x14ac:dyDescent="0.2">
      <c r="A261">
        <f>A259+0.01</f>
        <v>-2.2300000000000271</v>
      </c>
      <c r="B261">
        <f t="shared" si="15"/>
        <v>3.3193920635859117E-2</v>
      </c>
      <c r="C261">
        <f t="shared" si="19"/>
        <v>2.3193920635859115E-2</v>
      </c>
      <c r="D261" s="5">
        <f>IF(AND(A261&gt;$E$3,A261&lt;$G$3),NORMDIST(A261,0,1,FALSE)-0.01,0)</f>
        <v>2.3193920635859115E-2</v>
      </c>
    </row>
    <row r="262" spans="1:4" x14ac:dyDescent="0.2">
      <c r="A262">
        <f>A261+0.005</f>
        <v>-2.2250000000000272</v>
      </c>
      <c r="B262">
        <f t="shared" si="15"/>
        <v>3.3565684343175514E-2</v>
      </c>
      <c r="C262">
        <f t="shared" si="19"/>
        <v>0</v>
      </c>
      <c r="D262" s="5">
        <f>IF(OR(ROUND(A262,2)=$E$3,ROUND(A262,2)=$G$3),NORMDIST(A262,0,1,FALSE),0)</f>
        <v>0</v>
      </c>
    </row>
    <row r="263" spans="1:4" x14ac:dyDescent="0.2">
      <c r="A263">
        <f>A261+0.01</f>
        <v>-2.2200000000000273</v>
      </c>
      <c r="B263">
        <f t="shared" ref="B263:B326" si="20">NORMDIST(A263,0,1,FALSE)</f>
        <v>3.3940763182447133E-2</v>
      </c>
      <c r="C263">
        <f t="shared" si="19"/>
        <v>2.3940763182447131E-2</v>
      </c>
      <c r="D263" s="5">
        <f>IF(AND(A263&gt;$E$3,A263&lt;$G$3),NORMDIST(A263,0,1,FALSE)-0.01,0)</f>
        <v>2.3940763182447131E-2</v>
      </c>
    </row>
    <row r="264" spans="1:4" x14ac:dyDescent="0.2">
      <c r="A264">
        <f>A263+0.005</f>
        <v>-2.2150000000000274</v>
      </c>
      <c r="B264">
        <f t="shared" si="20"/>
        <v>3.4319175340038123E-2</v>
      </c>
      <c r="C264">
        <f t="shared" ref="C264:C279" si="21">IF(D264&lt;0,0,D264)</f>
        <v>0</v>
      </c>
      <c r="D264" s="5">
        <f>IF(OR(ROUND(A264,2)=$E$3,ROUND(A264,2)=$G$3),NORMDIST(A264,0,1,FALSE),0)</f>
        <v>0</v>
      </c>
    </row>
    <row r="265" spans="1:4" x14ac:dyDescent="0.2">
      <c r="A265">
        <f>A263+0.01</f>
        <v>-2.2100000000000275</v>
      </c>
      <c r="B265">
        <f t="shared" si="20"/>
        <v>3.470093895391671E-2</v>
      </c>
      <c r="C265">
        <f t="shared" si="21"/>
        <v>2.4700938953916708E-2</v>
      </c>
      <c r="D265" s="5">
        <f>IF(AND(A265&gt;$E$3,A265&lt;$G$3),NORMDIST(A265,0,1,FALSE)-0.01,0)</f>
        <v>2.4700938953916708E-2</v>
      </c>
    </row>
    <row r="266" spans="1:4" x14ac:dyDescent="0.2">
      <c r="A266">
        <f>A265+0.005</f>
        <v>-2.2050000000000276</v>
      </c>
      <c r="B266">
        <f t="shared" si="20"/>
        <v>3.5086072111291729E-2</v>
      </c>
      <c r="C266">
        <f t="shared" si="21"/>
        <v>0</v>
      </c>
      <c r="D266" s="5">
        <f>IF(OR(ROUND(A266,2)=$E$3,ROUND(A266,2)=$G$3),NORMDIST(A266,0,1,FALSE),0)</f>
        <v>0</v>
      </c>
    </row>
    <row r="267" spans="1:4" x14ac:dyDescent="0.2">
      <c r="A267">
        <f>A265+0.01</f>
        <v>-2.2000000000000277</v>
      </c>
      <c r="B267">
        <f t="shared" si="20"/>
        <v>3.547459284622928E-2</v>
      </c>
      <c r="C267">
        <f t="shared" si="21"/>
        <v>2.5474592846229278E-2</v>
      </c>
      <c r="D267" s="5">
        <f>IF(AND(A267&gt;$E$3,A267&lt;$G$3),NORMDIST(A267,0,1,FALSE)-0.01,0)</f>
        <v>2.5474592846229278E-2</v>
      </c>
    </row>
    <row r="268" spans="1:4" x14ac:dyDescent="0.2">
      <c r="A268">
        <f>A267+0.005</f>
        <v>-2.1950000000000278</v>
      </c>
      <c r="B268">
        <f t="shared" si="20"/>
        <v>3.5866519137249545E-2</v>
      </c>
      <c r="C268">
        <f t="shared" si="21"/>
        <v>0</v>
      </c>
      <c r="D268" s="5">
        <f>IF(OR(ROUND(A268,2)=$E$3,ROUND(A268,2)=$G$3),NORMDIST(A268,0,1,FALSE),0)</f>
        <v>0</v>
      </c>
    </row>
    <row r="269" spans="1:4" x14ac:dyDescent="0.2">
      <c r="A269">
        <f>A267+0.01</f>
        <v>-2.1900000000000279</v>
      </c>
      <c r="B269">
        <f t="shared" si="20"/>
        <v>3.6261868904903995E-2</v>
      </c>
      <c r="C269">
        <f t="shared" si="21"/>
        <v>2.6261868904903993E-2</v>
      </c>
      <c r="D269" s="5">
        <f>IF(AND(A269&gt;$E$3,A269&lt;$G$3),NORMDIST(A269,0,1,FALSE)-0.01,0)</f>
        <v>2.6261868904903993E-2</v>
      </c>
    </row>
    <row r="270" spans="1:4" x14ac:dyDescent="0.2">
      <c r="A270">
        <f>A269+0.005</f>
        <v>-2.185000000000028</v>
      </c>
      <c r="B270">
        <f t="shared" si="20"/>
        <v>3.6660660009333032E-2</v>
      </c>
      <c r="C270">
        <f t="shared" si="21"/>
        <v>0</v>
      </c>
      <c r="D270" s="5">
        <f>IF(OR(ROUND(A270,2)=$E$3,ROUND(A270,2)=$G$3),NORMDIST(A270,0,1,FALSE),0)</f>
        <v>0</v>
      </c>
    </row>
    <row r="271" spans="1:4" x14ac:dyDescent="0.2">
      <c r="A271">
        <f>A269+0.01</f>
        <v>-2.1800000000000281</v>
      </c>
      <c r="B271">
        <f t="shared" si="20"/>
        <v>3.7062910247804219E-2</v>
      </c>
      <c r="C271">
        <f t="shared" si="21"/>
        <v>2.7062910247804217E-2</v>
      </c>
      <c r="D271" s="5">
        <f>IF(AND(A271&gt;$E$3,A271&lt;$G$3),NORMDIST(A271,0,1,FALSE)-0.01,0)</f>
        <v>2.7062910247804217E-2</v>
      </c>
    </row>
    <row r="272" spans="1:4" x14ac:dyDescent="0.2">
      <c r="A272">
        <f>A271+0.005</f>
        <v>-2.1750000000000282</v>
      </c>
      <c r="B272">
        <f t="shared" si="20"/>
        <v>3.7468637352231493E-2</v>
      </c>
      <c r="C272">
        <f t="shared" si="21"/>
        <v>0</v>
      </c>
      <c r="D272" s="5">
        <f>IF(OR(ROUND(A272,2)=$E$3,ROUND(A272,2)=$G$3),NORMDIST(A272,0,1,FALSE),0)</f>
        <v>0</v>
      </c>
    </row>
    <row r="273" spans="1:4" x14ac:dyDescent="0.2">
      <c r="A273">
        <f>A271+0.01</f>
        <v>-2.1700000000000284</v>
      </c>
      <c r="B273">
        <f t="shared" si="20"/>
        <v>3.7877858986675138E-2</v>
      </c>
      <c r="C273">
        <f t="shared" si="21"/>
        <v>2.7877858986675136E-2</v>
      </c>
      <c r="D273" s="5">
        <f>IF(AND(A273&gt;$E$3,A273&lt;$G$3),NORMDIST(A273,0,1,FALSE)-0.01,0)</f>
        <v>2.7877858986675136E-2</v>
      </c>
    </row>
    <row r="274" spans="1:4" x14ac:dyDescent="0.2">
      <c r="A274">
        <f>A273+0.005</f>
        <v>-2.1650000000000285</v>
      </c>
      <c r="B274">
        <f t="shared" si="20"/>
        <v>3.8290592744823083E-2</v>
      </c>
      <c r="C274">
        <f t="shared" si="21"/>
        <v>0</v>
      </c>
      <c r="D274" s="5">
        <f>IF(OR(ROUND(A274,2)=$E$3,ROUND(A274,2)=$G$3),NORMDIST(A274,0,1,FALSE),0)</f>
        <v>0</v>
      </c>
    </row>
    <row r="275" spans="1:4" x14ac:dyDescent="0.2">
      <c r="A275" s="10">
        <f>A273+0.01</f>
        <v>-2.1600000000000286</v>
      </c>
      <c r="B275" s="10">
        <f t="shared" si="20"/>
        <v>3.8706856147453235E-2</v>
      </c>
      <c r="C275">
        <f t="shared" si="21"/>
        <v>2.8706856147453233E-2</v>
      </c>
      <c r="D275" s="11">
        <f>IF(AND(A275&gt;$E$3,A275&lt;$G$3),NORMDIST(A275,0,1,FALSE)-0.01,0)</f>
        <v>2.8706856147453233E-2</v>
      </c>
    </row>
    <row r="276" spans="1:4" x14ac:dyDescent="0.2">
      <c r="A276">
        <f>A275+0.005</f>
        <v>-2.1550000000000287</v>
      </c>
      <c r="B276">
        <f t="shared" si="20"/>
        <v>3.9126666639877572E-2</v>
      </c>
      <c r="C276">
        <f t="shared" si="21"/>
        <v>0</v>
      </c>
      <c r="D276" s="5">
        <f>IF(OR(ROUND(A276,2)=$E$3,ROUND(A276,2)=$G$3),NORMDIST(A276,0,1,FALSE),0)</f>
        <v>0</v>
      </c>
    </row>
    <row r="277" spans="1:4" x14ac:dyDescent="0.2">
      <c r="A277">
        <f>A275+0.01</f>
        <v>-2.1500000000000288</v>
      </c>
      <c r="B277">
        <f t="shared" si="20"/>
        <v>3.9550041589367764E-2</v>
      </c>
      <c r="C277">
        <f t="shared" si="21"/>
        <v>2.9550041589367762E-2</v>
      </c>
      <c r="D277" s="5">
        <f>IF(AND(A277&gt;$E$3,A277&lt;$G$3),NORMDIST(A277,0,1,FALSE)-0.01,0)</f>
        <v>2.9550041589367762E-2</v>
      </c>
    </row>
    <row r="278" spans="1:4" x14ac:dyDescent="0.2">
      <c r="A278">
        <f>A277+0.005</f>
        <v>-2.1450000000000289</v>
      </c>
      <c r="B278">
        <f t="shared" si="20"/>
        <v>3.997699828256266E-2</v>
      </c>
      <c r="C278">
        <f t="shared" si="21"/>
        <v>0</v>
      </c>
      <c r="D278" s="5">
        <f>IF(OR(ROUND(A278,2)=$E$3,ROUND(A278,2)=$G$3),NORMDIST(A278,0,1,FALSE),0)</f>
        <v>0</v>
      </c>
    </row>
    <row r="279" spans="1:4" x14ac:dyDescent="0.2">
      <c r="A279">
        <f>A277+0.01</f>
        <v>-2.140000000000029</v>
      </c>
      <c r="B279">
        <f t="shared" si="20"/>
        <v>4.0407553922857796E-2</v>
      </c>
      <c r="C279">
        <f t="shared" si="21"/>
        <v>3.0407553922857794E-2</v>
      </c>
      <c r="D279" s="5">
        <f>IF(AND(A279&gt;$E$3,A279&lt;$G$3),NORMDIST(A279,0,1,FALSE)-0.01,0)</f>
        <v>3.0407553922857794E-2</v>
      </c>
    </row>
    <row r="280" spans="1:4" x14ac:dyDescent="0.2">
      <c r="A280">
        <f>A279+0.005</f>
        <v>-2.1350000000000291</v>
      </c>
      <c r="B280">
        <f t="shared" si="20"/>
        <v>4.0841725627777249E-2</v>
      </c>
      <c r="C280">
        <f t="shared" ref="C280:C295" si="22">IF(D280&lt;0,0,D280)</f>
        <v>0</v>
      </c>
      <c r="D280" s="5">
        <f>IF(OR(ROUND(A280,2)=$E$3,ROUND(A280,2)=$G$3),NORMDIST(A280,0,1,FALSE),0)</f>
        <v>0</v>
      </c>
    </row>
    <row r="281" spans="1:4" x14ac:dyDescent="0.2">
      <c r="A281">
        <f>A279+0.01</f>
        <v>-2.1300000000000292</v>
      </c>
      <c r="B281">
        <f t="shared" si="20"/>
        <v>4.1279530426327836E-2</v>
      </c>
      <c r="C281">
        <f t="shared" si="22"/>
        <v>3.1279530426327834E-2</v>
      </c>
      <c r="D281" s="5">
        <f>IF(AND(A281&gt;$E$3,A281&lt;$G$3),NORMDIST(A281,0,1,FALSE)-0.01,0)</f>
        <v>3.1279530426327834E-2</v>
      </c>
    </row>
    <row r="282" spans="1:4" x14ac:dyDescent="0.2">
      <c r="A282">
        <f>A281+0.005</f>
        <v>-2.1250000000000293</v>
      </c>
      <c r="B282">
        <f t="shared" si="20"/>
        <v>4.172098525633601E-2</v>
      </c>
      <c r="C282">
        <f t="shared" si="22"/>
        <v>0</v>
      </c>
      <c r="D282" s="5">
        <f>IF(OR(ROUND(A282,2)=$E$3,ROUND(A282,2)=$G$3),NORMDIST(A282,0,1,FALSE),0)</f>
        <v>0</v>
      </c>
    </row>
    <row r="283" spans="1:4" x14ac:dyDescent="0.2">
      <c r="A283">
        <f>A281+0.01</f>
        <v>-2.1200000000000294</v>
      </c>
      <c r="B283">
        <f t="shared" si="20"/>
        <v>4.2166106961767688E-2</v>
      </c>
      <c r="C283">
        <f t="shared" si="22"/>
        <v>3.2166106961767686E-2</v>
      </c>
      <c r="D283" s="5">
        <f>IF(AND(A283&gt;$E$3,A283&lt;$G$3),NORMDIST(A283,0,1,FALSE)-0.01,0)</f>
        <v>3.2166106961767686E-2</v>
      </c>
    </row>
    <row r="284" spans="1:4" x14ac:dyDescent="0.2">
      <c r="A284">
        <f>A283+0.005</f>
        <v>-2.1150000000000295</v>
      </c>
      <c r="B284">
        <f t="shared" si="20"/>
        <v>4.2614912290031122E-2</v>
      </c>
      <c r="C284">
        <f t="shared" si="22"/>
        <v>0</v>
      </c>
      <c r="D284" s="5">
        <f>IF(OR(ROUND(A284,2)=$E$3,ROUND(A284,2)=$G$3),NORMDIST(A284,0,1,FALSE),0)</f>
        <v>0</v>
      </c>
    </row>
    <row r="285" spans="1:4" x14ac:dyDescent="0.2">
      <c r="A285">
        <f>A283+0.01</f>
        <v>-2.1100000000000296</v>
      </c>
      <c r="B285">
        <f t="shared" si="20"/>
        <v>4.3067417889263042E-2</v>
      </c>
      <c r="C285">
        <f t="shared" si="22"/>
        <v>3.306741788926304E-2</v>
      </c>
      <c r="D285" s="5">
        <f>IF(AND(A285&gt;$E$3,A285&lt;$G$3),NORMDIST(A285,0,1,FALSE)-0.01,0)</f>
        <v>3.306741788926304E-2</v>
      </c>
    </row>
    <row r="286" spans="1:4" x14ac:dyDescent="0.2">
      <c r="A286">
        <f>A285+0.005</f>
        <v>-2.1050000000000297</v>
      </c>
      <c r="B286">
        <f t="shared" si="20"/>
        <v>4.3523640305598514E-2</v>
      </c>
      <c r="C286">
        <f t="shared" si="22"/>
        <v>0</v>
      </c>
      <c r="D286" s="5">
        <f>IF(OR(ROUND(A286,2)=$E$3,ROUND(A286,2)=$G$3),NORMDIST(A286,0,1,FALSE),0)</f>
        <v>0</v>
      </c>
    </row>
    <row r="287" spans="1:4" x14ac:dyDescent="0.2">
      <c r="A287">
        <f>A285+0.01</f>
        <v>-2.1000000000000298</v>
      </c>
      <c r="B287">
        <f t="shared" si="20"/>
        <v>4.3983595980424443E-2</v>
      </c>
      <c r="C287">
        <f t="shared" si="22"/>
        <v>3.3983595980424441E-2</v>
      </c>
      <c r="D287" s="5">
        <f>IF(AND(A287&gt;$E$3,A287&lt;$G$3),NORMDIST(A287,0,1,FALSE)-0.01,0)</f>
        <v>3.3983595980424441E-2</v>
      </c>
    </row>
    <row r="288" spans="1:4" x14ac:dyDescent="0.2">
      <c r="A288">
        <f>A287+0.005</f>
        <v>-2.0950000000000299</v>
      </c>
      <c r="B288">
        <f t="shared" si="20"/>
        <v>4.4447301247617144E-2</v>
      </c>
      <c r="C288">
        <f t="shared" si="22"/>
        <v>0</v>
      </c>
      <c r="D288" s="5">
        <f>IF(OR(ROUND(A288,2)=$E$3,ROUND(A288,2)=$G$3),NORMDIST(A288,0,1,FALSE),0)</f>
        <v>0</v>
      </c>
    </row>
    <row r="289" spans="1:4" x14ac:dyDescent="0.2">
      <c r="A289">
        <f>A287+0.01</f>
        <v>-2.0900000000000301</v>
      </c>
      <c r="B289">
        <f t="shared" si="20"/>
        <v>4.4914772330764262E-2</v>
      </c>
      <c r="C289">
        <f t="shared" si="22"/>
        <v>3.491477233076426E-2</v>
      </c>
      <c r="D289" s="5">
        <f>IF(AND(A289&gt;$E$3,A289&lt;$G$3),NORMDIST(A289,0,1,FALSE)-0.01,0)</f>
        <v>3.491477233076426E-2</v>
      </c>
    </row>
    <row r="290" spans="1:4" x14ac:dyDescent="0.2">
      <c r="A290">
        <f>A289+0.005</f>
        <v>-2.0850000000000302</v>
      </c>
      <c r="B290">
        <f t="shared" si="20"/>
        <v>4.5386025340371124E-2</v>
      </c>
      <c r="C290">
        <f t="shared" si="22"/>
        <v>0</v>
      </c>
      <c r="D290" s="5">
        <f>IF(OR(ROUND(A290,2)=$E$3,ROUND(A290,2)=$G$3),NORMDIST(A290,0,1,FALSE),0)</f>
        <v>0</v>
      </c>
    </row>
    <row r="291" spans="1:4" x14ac:dyDescent="0.2">
      <c r="A291">
        <f>A289+0.01</f>
        <v>-2.0800000000000303</v>
      </c>
      <c r="B291">
        <f t="shared" si="20"/>
        <v>4.5861076271052015E-2</v>
      </c>
      <c r="C291">
        <f t="shared" si="22"/>
        <v>3.5861076271052013E-2</v>
      </c>
      <c r="D291" s="5">
        <f>IF(AND(A291&gt;$E$3,A291&lt;$G$3),NORMDIST(A291,0,1,FALSE)-0.01,0)</f>
        <v>3.5861076271052013E-2</v>
      </c>
    </row>
    <row r="292" spans="1:4" x14ac:dyDescent="0.2">
      <c r="A292">
        <f>A291+0.005</f>
        <v>-2.0750000000000304</v>
      </c>
      <c r="B292">
        <f t="shared" si="20"/>
        <v>4.6339940998706315E-2</v>
      </c>
      <c r="C292">
        <f t="shared" si="22"/>
        <v>0</v>
      </c>
      <c r="D292" s="5">
        <f>IF(OR(ROUND(A292,2)=$E$3,ROUND(A292,2)=$G$3),NORMDIST(A292,0,1,FALSE),0)</f>
        <v>0</v>
      </c>
    </row>
    <row r="293" spans="1:4" x14ac:dyDescent="0.2">
      <c r="A293">
        <f>A291+0.01</f>
        <v>-2.0700000000000305</v>
      </c>
      <c r="B293">
        <f t="shared" si="20"/>
        <v>4.6822635277680193E-2</v>
      </c>
      <c r="C293">
        <f t="shared" si="22"/>
        <v>3.6822635277680191E-2</v>
      </c>
      <c r="D293" s="5">
        <f>IF(AND(A293&gt;$E$3,A293&lt;$G$3),NORMDIST(A293,0,1,FALSE)-0.01,0)</f>
        <v>3.6822635277680191E-2</v>
      </c>
    </row>
    <row r="294" spans="1:4" x14ac:dyDescent="0.2">
      <c r="A294">
        <f>A293+0.005</f>
        <v>-2.0650000000000306</v>
      </c>
      <c r="B294">
        <f t="shared" si="20"/>
        <v>4.7309174737913733E-2</v>
      </c>
      <c r="C294">
        <f t="shared" si="22"/>
        <v>0</v>
      </c>
      <c r="D294" s="5">
        <f>IF(OR(ROUND(A294,2)=$E$3,ROUND(A294,2)=$G$3),NORMDIST(A294,0,1,FALSE),0)</f>
        <v>0</v>
      </c>
    </row>
    <row r="295" spans="1:4" x14ac:dyDescent="0.2">
      <c r="A295">
        <f>A293+0.01</f>
        <v>-2.0600000000000307</v>
      </c>
      <c r="B295">
        <f t="shared" si="20"/>
        <v>4.7799574882074002E-2</v>
      </c>
      <c r="C295">
        <f t="shared" si="22"/>
        <v>3.7799574882074E-2</v>
      </c>
      <c r="D295" s="5">
        <f>IF(AND(A295&gt;$E$3,A295&lt;$G$3),NORMDIST(A295,0,1,FALSE)-0.01,0)</f>
        <v>3.7799574882074E-2</v>
      </c>
    </row>
    <row r="296" spans="1:4" x14ac:dyDescent="0.2">
      <c r="A296">
        <f>A295+0.005</f>
        <v>-2.0550000000000308</v>
      </c>
      <c r="B296">
        <f t="shared" si="20"/>
        <v>4.8293851082674262E-2</v>
      </c>
      <c r="C296">
        <f t="shared" ref="C296:C311" si="23">IF(D296&lt;0,0,D296)</f>
        <v>0</v>
      </c>
      <c r="D296" s="5">
        <f>IF(OR(ROUND(A296,2)=$E$3,ROUND(A296,2)=$G$3),NORMDIST(A296,0,1,FALSE),0)</f>
        <v>0</v>
      </c>
    </row>
    <row r="297" spans="1:4" x14ac:dyDescent="0.2">
      <c r="A297">
        <f>A295+0.01</f>
        <v>-2.0500000000000309</v>
      </c>
      <c r="B297">
        <f t="shared" si="20"/>
        <v>4.8792018579179669E-2</v>
      </c>
      <c r="C297">
        <f t="shared" si="23"/>
        <v>3.8792018579179667E-2</v>
      </c>
      <c r="D297" s="5">
        <f>IF(AND(A297&gt;$E$3,A297&lt;$G$3),NORMDIST(A297,0,1,FALSE)-0.01,0)</f>
        <v>3.8792018579179667E-2</v>
      </c>
    </row>
    <row r="298" spans="1:4" x14ac:dyDescent="0.2">
      <c r="A298">
        <f>A297+0.005</f>
        <v>-2.045000000000031</v>
      </c>
      <c r="B298">
        <f t="shared" si="20"/>
        <v>4.92940924750997E-2</v>
      </c>
      <c r="C298">
        <f t="shared" si="23"/>
        <v>0</v>
      </c>
      <c r="D298" s="5">
        <f>IF(OR(ROUND(A298,2)=$E$3,ROUND(A298,2)=$G$3),NORMDIST(A298,0,1,FALSE),0)</f>
        <v>0</v>
      </c>
    </row>
    <row r="299" spans="1:4" x14ac:dyDescent="0.2">
      <c r="A299">
        <f>A297+0.01</f>
        <v>-2.0400000000000311</v>
      </c>
      <c r="B299">
        <f t="shared" si="20"/>
        <v>4.9800087735067604E-2</v>
      </c>
      <c r="C299">
        <f t="shared" si="23"/>
        <v>3.9800087735067602E-2</v>
      </c>
      <c r="D299" s="5">
        <f>IF(AND(A299&gt;$E$3,A299&lt;$G$3),NORMDIST(A299,0,1,FALSE)-0.01,0)</f>
        <v>3.9800087735067602E-2</v>
      </c>
    </row>
    <row r="300" spans="1:4" x14ac:dyDescent="0.2">
      <c r="A300">
        <f>A299+0.005</f>
        <v>-2.0350000000000312</v>
      </c>
      <c r="B300">
        <f t="shared" si="20"/>
        <v>5.0310019181907327E-2</v>
      </c>
      <c r="C300">
        <f t="shared" si="23"/>
        <v>0</v>
      </c>
      <c r="D300" s="5">
        <f>IF(OR(ROUND(A300,2)=$E$3,ROUND(A300,2)=$G$3),NORMDIST(A300,0,1,FALSE),0)</f>
        <v>0</v>
      </c>
    </row>
    <row r="301" spans="1:4" x14ac:dyDescent="0.2">
      <c r="A301">
        <f>A299+0.01</f>
        <v>-2.0300000000000313</v>
      </c>
      <c r="B301">
        <f t="shared" si="20"/>
        <v>5.0823901493687949E-2</v>
      </c>
      <c r="C301">
        <f t="shared" si="23"/>
        <v>4.0823901493687947E-2</v>
      </c>
      <c r="D301" s="5">
        <f>IF(AND(A301&gt;$E$3,A301&lt;$G$3),NORMDIST(A301,0,1,FALSE)-0.01,0)</f>
        <v>4.0823901493687947E-2</v>
      </c>
    </row>
    <row r="302" spans="1:4" x14ac:dyDescent="0.2">
      <c r="A302">
        <f>A301+0.005</f>
        <v>-2.0250000000000314</v>
      </c>
      <c r="B302">
        <f t="shared" si="20"/>
        <v>5.1341749200766187E-2</v>
      </c>
      <c r="C302">
        <f t="shared" si="23"/>
        <v>0</v>
      </c>
      <c r="D302" s="5">
        <f>IF(OR(ROUND(A302,2)=$E$3,ROUND(A302,2)=$G$3),NORMDIST(A302,0,1,FALSE),0)</f>
        <v>0</v>
      </c>
    </row>
    <row r="303" spans="1:4" x14ac:dyDescent="0.2">
      <c r="A303">
        <f>A301+0.01</f>
        <v>-2.0200000000000315</v>
      </c>
      <c r="B303">
        <f t="shared" si="20"/>
        <v>5.186357668281727E-2</v>
      </c>
      <c r="C303">
        <f t="shared" si="23"/>
        <v>4.1863576682817268E-2</v>
      </c>
      <c r="D303" s="5">
        <f>IF(AND(A303&gt;$E$3,A303&lt;$G$3),NORMDIST(A303,0,1,FALSE)-0.01,0)</f>
        <v>4.1863576682817268E-2</v>
      </c>
    </row>
    <row r="304" spans="1:4" x14ac:dyDescent="0.2">
      <c r="A304">
        <f>A303+0.005</f>
        <v>-2.0150000000000317</v>
      </c>
      <c r="B304">
        <f t="shared" si="20"/>
        <v>5.238939816585432E-2</v>
      </c>
      <c r="C304">
        <f t="shared" si="23"/>
        <v>0</v>
      </c>
      <c r="D304" s="5">
        <f>IF(OR(ROUND(A304,2)=$E$3,ROUND(A304,2)=$G$3),NORMDIST(A304,0,1,FALSE),0)</f>
        <v>0</v>
      </c>
    </row>
    <row r="305" spans="1:4" x14ac:dyDescent="0.2">
      <c r="A305" s="10">
        <f>A303+0.01</f>
        <v>-2.0100000000000318</v>
      </c>
      <c r="B305" s="10">
        <f t="shared" si="20"/>
        <v>5.2919227719236905E-2</v>
      </c>
      <c r="C305">
        <f t="shared" si="23"/>
        <v>4.2919227719236903E-2</v>
      </c>
      <c r="D305" s="11">
        <f>IF(AND(A305&gt;$E$3,A305&lt;$G$3),NORMDIST(A305,0,1,FALSE)-0.01,0)</f>
        <v>4.2919227719236903E-2</v>
      </c>
    </row>
    <row r="306" spans="1:4" x14ac:dyDescent="0.2">
      <c r="A306">
        <f>A305+0.005</f>
        <v>-2.0050000000000319</v>
      </c>
      <c r="B306">
        <f t="shared" si="20"/>
        <v>5.3453079252668637E-2</v>
      </c>
      <c r="C306">
        <f t="shared" si="23"/>
        <v>0</v>
      </c>
      <c r="D306" s="5">
        <f>IF(OR(ROUND(A306,2)=$E$3,ROUND(A306,2)=$G$3),NORMDIST(A306,0,1,FALSE),0)</f>
        <v>0</v>
      </c>
    </row>
    <row r="307" spans="1:4" x14ac:dyDescent="0.2">
      <c r="A307">
        <f>A305+0.01</f>
        <v>-2.000000000000032</v>
      </c>
      <c r="B307">
        <f t="shared" si="20"/>
        <v>5.3990966513184607E-2</v>
      </c>
      <c r="C307">
        <f t="shared" si="23"/>
        <v>4.3990966513184605E-2</v>
      </c>
      <c r="D307" s="5">
        <f>IF(AND(A307&gt;$E$3,A307&lt;$G$3),NORMDIST(A307,0,1,FALSE)-0.01,0)</f>
        <v>4.3990966513184605E-2</v>
      </c>
    </row>
    <row r="308" spans="1:4" x14ac:dyDescent="0.2">
      <c r="A308">
        <f>A307+0.005</f>
        <v>-1.9950000000000321</v>
      </c>
      <c r="B308">
        <f t="shared" si="20"/>
        <v>5.4532903082128902E-2</v>
      </c>
      <c r="C308">
        <f t="shared" si="23"/>
        <v>0</v>
      </c>
      <c r="D308" s="5">
        <f>IF(OR(ROUND(A308,2)=$E$3,ROUND(A308,2)=$G$3),NORMDIST(A308,0,1,FALSE),0)</f>
        <v>0</v>
      </c>
    </row>
    <row r="309" spans="1:4" x14ac:dyDescent="0.2">
      <c r="A309">
        <f>A307+0.01</f>
        <v>-1.990000000000032</v>
      </c>
      <c r="B309">
        <f t="shared" si="20"/>
        <v>5.5078902372122263E-2</v>
      </c>
      <c r="C309">
        <f t="shared" si="23"/>
        <v>4.5078902372122261E-2</v>
      </c>
      <c r="D309" s="5">
        <f>IF(AND(A309&gt;$E$3,A309&lt;$G$3),NORMDIST(A309,0,1,FALSE)-0.01,0)</f>
        <v>4.5078902372122261E-2</v>
      </c>
    </row>
    <row r="310" spans="1:4" x14ac:dyDescent="0.2">
      <c r="A310">
        <f>A309+0.005</f>
        <v>-1.9850000000000321</v>
      </c>
      <c r="B310">
        <f t="shared" si="20"/>
        <v>5.5628977624020561E-2</v>
      </c>
      <c r="C310">
        <f t="shared" si="23"/>
        <v>0</v>
      </c>
      <c r="D310" s="5">
        <f>IF(OR(ROUND(A310,2)=$E$3,ROUND(A310,2)=$G$3),NORMDIST(A310,0,1,FALSE),0)</f>
        <v>0</v>
      </c>
    </row>
    <row r="311" spans="1:4" x14ac:dyDescent="0.2">
      <c r="A311">
        <f>A309+0.01</f>
        <v>-1.980000000000032</v>
      </c>
      <c r="B311">
        <f t="shared" si="20"/>
        <v>5.6183141903864496E-2</v>
      </c>
      <c r="C311">
        <f t="shared" si="23"/>
        <v>4.6183141903864494E-2</v>
      </c>
      <c r="D311" s="5">
        <f>IF(AND(A311&gt;$E$3,A311&lt;$G$3),NORMDIST(A311,0,1,FALSE)-0.01,0)</f>
        <v>4.6183141903864494E-2</v>
      </c>
    </row>
    <row r="312" spans="1:4" x14ac:dyDescent="0.2">
      <c r="A312">
        <f>A311+0.005</f>
        <v>-1.9750000000000321</v>
      </c>
      <c r="B312">
        <f t="shared" si="20"/>
        <v>5.6741408099820416E-2</v>
      </c>
      <c r="C312">
        <f t="shared" ref="C312:C327" si="24">IF(D312&lt;0,0,D312)</f>
        <v>0</v>
      </c>
      <c r="D312" s="5">
        <f>IF(OR(ROUND(A312,2)=$E$3,ROUND(A312,2)=$G$3),NORMDIST(A312,0,1,FALSE),0)</f>
        <v>0</v>
      </c>
    </row>
    <row r="313" spans="1:4" x14ac:dyDescent="0.2">
      <c r="A313">
        <f>A311+0.01</f>
        <v>-1.9700000000000319</v>
      </c>
      <c r="B313">
        <f t="shared" si="20"/>
        <v>5.730378891911353E-2</v>
      </c>
      <c r="C313">
        <f t="shared" si="24"/>
        <v>4.7303788919113528E-2</v>
      </c>
      <c r="D313" s="5">
        <f>IF(AND(A313&gt;$E$3,A313&lt;$G$3),NORMDIST(A313,0,1,FALSE)-0.01,0)</f>
        <v>4.7303788919113528E-2</v>
      </c>
    </row>
    <row r="314" spans="1:4" x14ac:dyDescent="0.2">
      <c r="A314">
        <f>A313+0.005</f>
        <v>-1.9650000000000321</v>
      </c>
      <c r="B314">
        <f t="shared" si="20"/>
        <v>5.7870296884952564E-2</v>
      </c>
      <c r="C314">
        <f t="shared" si="24"/>
        <v>0</v>
      </c>
      <c r="D314" s="5">
        <f>IF(OR(ROUND(A314,2)=$E$3,ROUND(A314,2)=$G$3),NORMDIST(A314,0,1,FALSE),0)</f>
        <v>0</v>
      </c>
    </row>
    <row r="315" spans="1:4" x14ac:dyDescent="0.2">
      <c r="A315">
        <f>A313+0.01</f>
        <v>-1.9600000000000319</v>
      </c>
      <c r="B315">
        <f t="shared" si="20"/>
        <v>5.8440944333447799E-2</v>
      </c>
      <c r="C315">
        <f t="shared" si="24"/>
        <v>4.8440944333447797E-2</v>
      </c>
      <c r="D315" s="5">
        <f>IF(AND(A315&gt;$E$3,A315&lt;$G$3),NORMDIST(A315,0,1,FALSE)-0.01,0)</f>
        <v>4.8440944333447797E-2</v>
      </c>
    </row>
    <row r="316" spans="1:4" x14ac:dyDescent="0.2">
      <c r="A316">
        <f>A315+0.005</f>
        <v>-1.955000000000032</v>
      </c>
      <c r="B316">
        <f t="shared" si="20"/>
        <v>5.9015743410521557E-2</v>
      </c>
      <c r="C316">
        <f t="shared" si="24"/>
        <v>0</v>
      </c>
      <c r="D316" s="5">
        <f>IF(OR(ROUND(A316,2)=$E$3,ROUND(A316,2)=$G$3),NORMDIST(A316,0,1,FALSE),0)</f>
        <v>0</v>
      </c>
    </row>
    <row r="317" spans="1:4" x14ac:dyDescent="0.2">
      <c r="A317">
        <f>A315+0.01</f>
        <v>-1.9500000000000319</v>
      </c>
      <c r="B317">
        <f t="shared" si="20"/>
        <v>5.9594706068812363E-2</v>
      </c>
      <c r="C317">
        <f t="shared" si="24"/>
        <v>4.9594706068812361E-2</v>
      </c>
      <c r="D317" s="5">
        <f>IF(AND(A317&gt;$E$3,A317&lt;$G$3),NORMDIST(A317,0,1,FALSE)-0.01,0)</f>
        <v>4.9594706068812361E-2</v>
      </c>
    </row>
    <row r="318" spans="1:4" x14ac:dyDescent="0.2">
      <c r="A318">
        <f>A317+0.005</f>
        <v>-1.945000000000032</v>
      </c>
      <c r="B318">
        <f t="shared" si="20"/>
        <v>6.017784406457264E-2</v>
      </c>
      <c r="C318">
        <f t="shared" si="24"/>
        <v>0</v>
      </c>
      <c r="D318" s="5">
        <f>IF(OR(ROUND(A318,2)=$E$3,ROUND(A318,2)=$G$3),NORMDIST(A318,0,1,FALSE),0)</f>
        <v>0</v>
      </c>
    </row>
    <row r="319" spans="1:4" x14ac:dyDescent="0.2">
      <c r="A319">
        <f>A317+0.01</f>
        <v>-1.9400000000000319</v>
      </c>
      <c r="B319">
        <f t="shared" si="20"/>
        <v>6.0765168954561022E-2</v>
      </c>
      <c r="C319">
        <f t="shared" si="24"/>
        <v>5.076516895456102E-2</v>
      </c>
      <c r="D319" s="5">
        <f>IF(AND(A319&gt;$E$3,A319&lt;$G$3),NORMDIST(A319,0,1,FALSE)-0.01,0)</f>
        <v>5.076516895456102E-2</v>
      </c>
    </row>
    <row r="320" spans="1:4" x14ac:dyDescent="0.2">
      <c r="A320">
        <f>A319+0.005</f>
        <v>-1.935000000000032</v>
      </c>
      <c r="B320">
        <f t="shared" si="20"/>
        <v>6.1356692092928683E-2</v>
      </c>
      <c r="C320">
        <f t="shared" si="24"/>
        <v>0</v>
      </c>
      <c r="D320" s="5">
        <f>IF(OR(ROUND(A320,2)=$E$3,ROUND(A320,2)=$G$3),NORMDIST(A320,0,1,FALSE),0)</f>
        <v>0</v>
      </c>
    </row>
    <row r="321" spans="1:4" x14ac:dyDescent="0.2">
      <c r="A321">
        <f>A319+0.01</f>
        <v>-1.9300000000000319</v>
      </c>
      <c r="B321">
        <f t="shared" si="20"/>
        <v>6.1952424628101341E-2</v>
      </c>
      <c r="C321">
        <f t="shared" si="24"/>
        <v>5.1952424628101339E-2</v>
      </c>
      <c r="D321" s="5">
        <f>IF(AND(A321&gt;$E$3,A321&lt;$G$3),NORMDIST(A321,0,1,FALSE)-0.01,0)</f>
        <v>5.1952424628101339E-2</v>
      </c>
    </row>
    <row r="322" spans="1:4" x14ac:dyDescent="0.2">
      <c r="A322">
        <f>A321+0.005</f>
        <v>-1.925000000000032</v>
      </c>
      <c r="B322">
        <f t="shared" si="20"/>
        <v>6.2552377499656128E-2</v>
      </c>
      <c r="C322">
        <f t="shared" si="24"/>
        <v>0</v>
      </c>
      <c r="D322" s="5">
        <f>IF(OR(ROUND(A322,2)=$E$3,ROUND(A322,2)=$G$3),NORMDIST(A322,0,1,FALSE),0)</f>
        <v>0</v>
      </c>
    </row>
    <row r="323" spans="1:4" x14ac:dyDescent="0.2">
      <c r="A323">
        <f>A321+0.01</f>
        <v>-1.9200000000000319</v>
      </c>
      <c r="B323">
        <f t="shared" si="20"/>
        <v>6.3156561435194783E-2</v>
      </c>
      <c r="C323">
        <f t="shared" si="24"/>
        <v>5.3156561435194781E-2</v>
      </c>
      <c r="D323" s="5">
        <f>IF(AND(A323&gt;$E$3,A323&lt;$G$3),NORMDIST(A323,0,1,FALSE)-0.01,0)</f>
        <v>5.3156561435194781E-2</v>
      </c>
    </row>
    <row r="324" spans="1:4" x14ac:dyDescent="0.2">
      <c r="A324">
        <f>A323+0.005</f>
        <v>-1.915000000000032</v>
      </c>
      <c r="B324">
        <f t="shared" si="20"/>
        <v>6.3764986947212735E-2</v>
      </c>
      <c r="C324">
        <f t="shared" si="24"/>
        <v>0</v>
      </c>
      <c r="D324" s="5">
        <f>IF(OR(ROUND(A324,2)=$E$3,ROUND(A324,2)=$G$3),NORMDIST(A324,0,1,FALSE),0)</f>
        <v>0</v>
      </c>
    </row>
    <row r="325" spans="1:4" x14ac:dyDescent="0.2">
      <c r="A325">
        <f>A323+0.01</f>
        <v>-1.9100000000000319</v>
      </c>
      <c r="B325">
        <f t="shared" si="20"/>
        <v>6.4377664329965417E-2</v>
      </c>
      <c r="C325">
        <f t="shared" si="24"/>
        <v>5.4377664329965415E-2</v>
      </c>
      <c r="D325" s="5">
        <f>IF(AND(A325&gt;$E$3,A325&lt;$G$3),NORMDIST(A325,0,1,FALSE)-0.01,0)</f>
        <v>5.4377664329965415E-2</v>
      </c>
    </row>
    <row r="326" spans="1:4" x14ac:dyDescent="0.2">
      <c r="A326">
        <f>A325+0.005</f>
        <v>-1.905000000000032</v>
      </c>
      <c r="B326">
        <f t="shared" si="20"/>
        <v>6.4994603656331237E-2</v>
      </c>
      <c r="C326">
        <f t="shared" si="24"/>
        <v>0</v>
      </c>
      <c r="D326" s="5">
        <f>IF(OR(ROUND(A326,2)=$E$3,ROUND(A326,2)=$G$3),NORMDIST(A326,0,1,FALSE),0)</f>
        <v>0</v>
      </c>
    </row>
    <row r="327" spans="1:4" x14ac:dyDescent="0.2">
      <c r="A327">
        <f>A325+0.01</f>
        <v>-1.9000000000000319</v>
      </c>
      <c r="B327">
        <f t="shared" ref="B327:B390" si="25">NORMDIST(A327,0,1,FALSE)</f>
        <v>6.5615814774672626E-2</v>
      </c>
      <c r="C327">
        <f t="shared" si="24"/>
        <v>5.5615814774672624E-2</v>
      </c>
      <c r="D327" s="5">
        <f>IF(AND(A327&gt;$E$3,A327&lt;$G$3),NORMDIST(A327,0,1,FALSE)-0.01,0)</f>
        <v>5.5615814774672624E-2</v>
      </c>
    </row>
    <row r="328" spans="1:4" x14ac:dyDescent="0.2">
      <c r="A328">
        <f>A327+0.005</f>
        <v>-1.895000000000032</v>
      </c>
      <c r="B328">
        <f t="shared" si="25"/>
        <v>6.6241307305694719E-2</v>
      </c>
      <c r="C328">
        <f t="shared" ref="C328:C343" si="26">IF(D328&lt;0,0,D328)</f>
        <v>0</v>
      </c>
      <c r="D328" s="5">
        <f>IF(OR(ROUND(A328,2)=$E$3,ROUND(A328,2)=$G$3),NORMDIST(A328,0,1,FALSE),0)</f>
        <v>0</v>
      </c>
    </row>
    <row r="329" spans="1:4" x14ac:dyDescent="0.2">
      <c r="A329">
        <f>A327+0.01</f>
        <v>-1.8900000000000319</v>
      </c>
      <c r="B329">
        <f t="shared" si="25"/>
        <v>6.6871090639303118E-2</v>
      </c>
      <c r="C329">
        <f t="shared" si="26"/>
        <v>5.6871090639303117E-2</v>
      </c>
      <c r="D329" s="5">
        <f>IF(AND(A329&gt;$E$3,A329&lt;$G$3),NORMDIST(A329,0,1,FALSE)-0.01,0)</f>
        <v>5.6871090639303117E-2</v>
      </c>
    </row>
    <row r="330" spans="1:4" x14ac:dyDescent="0.2">
      <c r="A330">
        <f>A329+0.005</f>
        <v>-1.885000000000032</v>
      </c>
      <c r="B330">
        <f t="shared" si="25"/>
        <v>6.750517393146005E-2</v>
      </c>
      <c r="C330">
        <f t="shared" si="26"/>
        <v>0</v>
      </c>
      <c r="D330" s="5">
        <f>IF(OR(ROUND(A330,2)=$E$3,ROUND(A330,2)=$G$3),NORMDIST(A330,0,1,FALSE),0)</f>
        <v>0</v>
      </c>
    </row>
    <row r="331" spans="1:4" x14ac:dyDescent="0.2">
      <c r="A331">
        <f>A329+0.01</f>
        <v>-1.8800000000000319</v>
      </c>
      <c r="B331">
        <f t="shared" si="25"/>
        <v>6.8143566101040498E-2</v>
      </c>
      <c r="C331">
        <f t="shared" si="26"/>
        <v>5.8143566101040496E-2</v>
      </c>
      <c r="D331" s="5">
        <f>IF(AND(A331&gt;$E$3,A331&lt;$G$3),NORMDIST(A331,0,1,FALSE)-0.01,0)</f>
        <v>5.8143566101040496E-2</v>
      </c>
    </row>
    <row r="332" spans="1:4" x14ac:dyDescent="0.2">
      <c r="A332">
        <f>A331+0.005</f>
        <v>-1.875000000000032</v>
      </c>
      <c r="B332">
        <f t="shared" si="25"/>
        <v>6.8786275826687782E-2</v>
      </c>
      <c r="C332">
        <f t="shared" si="26"/>
        <v>0</v>
      </c>
      <c r="D332" s="5">
        <f>IF(OR(ROUND(A332,2)=$E$3,ROUND(A332,2)=$G$3),NORMDIST(A332,0,1,FALSE),0)</f>
        <v>0</v>
      </c>
    </row>
    <row r="333" spans="1:4" x14ac:dyDescent="0.2">
      <c r="A333">
        <f>A331+0.01</f>
        <v>-1.8700000000000319</v>
      </c>
      <c r="B333">
        <f t="shared" si="25"/>
        <v>6.9433311543670065E-2</v>
      </c>
      <c r="C333">
        <f t="shared" si="26"/>
        <v>5.9433311543670063E-2</v>
      </c>
      <c r="D333" s="5">
        <f>IF(AND(A333&gt;$E$3,A333&lt;$G$3),NORMDIST(A333,0,1,FALSE)-0.01,0)</f>
        <v>5.9433311543670063E-2</v>
      </c>
    </row>
    <row r="334" spans="1:4" x14ac:dyDescent="0.2">
      <c r="A334">
        <f>A333+0.005</f>
        <v>-1.865000000000032</v>
      </c>
      <c r="B334">
        <f t="shared" si="25"/>
        <v>7.0084681440737137E-2</v>
      </c>
      <c r="C334">
        <f t="shared" si="26"/>
        <v>0</v>
      </c>
      <c r="D334" s="5">
        <f>IF(OR(ROUND(A334,2)=$E$3,ROUND(A334,2)=$G$3),NORMDIST(A334,0,1,FALSE),0)</f>
        <v>0</v>
      </c>
    </row>
    <row r="335" spans="1:4" x14ac:dyDescent="0.2">
      <c r="A335" s="10">
        <f>A333+0.01</f>
        <v>-1.8600000000000319</v>
      </c>
      <c r="B335" s="10">
        <f t="shared" si="25"/>
        <v>7.0740393456979189E-2</v>
      </c>
      <c r="C335">
        <f t="shared" si="26"/>
        <v>6.0740393456979187E-2</v>
      </c>
      <c r="D335" s="11">
        <f>IF(AND(A335&gt;$E$3,A335&lt;$G$3),NORMDIST(A335,0,1,FALSE)-0.01,0)</f>
        <v>6.0740393456979187E-2</v>
      </c>
    </row>
    <row r="336" spans="1:4" x14ac:dyDescent="0.2">
      <c r="A336">
        <f>A335+0.005</f>
        <v>-1.855000000000032</v>
      </c>
      <c r="B336">
        <f t="shared" si="25"/>
        <v>7.1400455278686784E-2</v>
      </c>
      <c r="C336">
        <f t="shared" si="26"/>
        <v>0</v>
      </c>
      <c r="D336" s="5">
        <f>IF(OR(ROUND(A336,2)=$E$3,ROUND(A336,2)=$G$3),NORMDIST(A336,0,1,FALSE),0)</f>
        <v>0</v>
      </c>
    </row>
    <row r="337" spans="1:4" x14ac:dyDescent="0.2">
      <c r="A337">
        <f>A335+0.01</f>
        <v>-1.8500000000000318</v>
      </c>
      <c r="B337">
        <f t="shared" si="25"/>
        <v>7.2064874336213752E-2</v>
      </c>
      <c r="C337">
        <f t="shared" si="26"/>
        <v>6.206487433621375E-2</v>
      </c>
      <c r="D337" s="5">
        <f>IF(AND(A337&gt;$E$3,A337&lt;$G$3),NORMDIST(A337,0,1,FALSE)-0.01,0)</f>
        <v>6.206487433621375E-2</v>
      </c>
    </row>
    <row r="338" spans="1:4" x14ac:dyDescent="0.2">
      <c r="A338">
        <f>A337+0.005</f>
        <v>-1.8450000000000319</v>
      </c>
      <c r="B338">
        <f t="shared" si="25"/>
        <v>7.2733657800842413E-2</v>
      </c>
      <c r="C338">
        <f t="shared" si="26"/>
        <v>0</v>
      </c>
      <c r="D338" s="5">
        <f>IF(OR(ROUND(A338,2)=$E$3,ROUND(A338,2)=$G$3),NORMDIST(A338,0,1,FALSE),0)</f>
        <v>0</v>
      </c>
    </row>
    <row r="339" spans="1:4" x14ac:dyDescent="0.2">
      <c r="A339">
        <f>A337+0.01</f>
        <v>-1.8400000000000318</v>
      </c>
      <c r="B339">
        <f t="shared" si="25"/>
        <v>7.3406812581652603E-2</v>
      </c>
      <c r="C339">
        <f t="shared" si="26"/>
        <v>6.3406812581652608E-2</v>
      </c>
      <c r="D339" s="5">
        <f>IF(AND(A339&gt;$E$3,A339&lt;$G$3),NORMDIST(A339,0,1,FALSE)-0.01,0)</f>
        <v>6.3406812581652608E-2</v>
      </c>
    </row>
    <row r="340" spans="1:4" x14ac:dyDescent="0.2">
      <c r="A340">
        <f>A339+0.005</f>
        <v>-1.8350000000000319</v>
      </c>
      <c r="B340">
        <f t="shared" si="25"/>
        <v>7.4084345322393969E-2</v>
      </c>
      <c r="C340">
        <f t="shared" si="26"/>
        <v>0</v>
      </c>
      <c r="D340" s="5">
        <f>IF(OR(ROUND(A340,2)=$E$3,ROUND(A340,2)=$G$3),NORMDIST(A340,0,1,FALSE),0)</f>
        <v>0</v>
      </c>
    </row>
    <row r="341" spans="1:4" x14ac:dyDescent="0.2">
      <c r="A341">
        <f>A339+0.01</f>
        <v>-1.8300000000000318</v>
      </c>
      <c r="B341">
        <f t="shared" si="25"/>
        <v>7.4766262398363273E-2</v>
      </c>
      <c r="C341">
        <f t="shared" si="26"/>
        <v>6.4766262398363278E-2</v>
      </c>
      <c r="D341" s="5">
        <f>IF(AND(A341&gt;$E$3,A341&lt;$G$3),NORMDIST(A341,0,1,FALSE)-0.01,0)</f>
        <v>6.4766262398363278E-2</v>
      </c>
    </row>
    <row r="342" spans="1:4" x14ac:dyDescent="0.2">
      <c r="A342">
        <f>A341+0.005</f>
        <v>-1.8250000000000319</v>
      </c>
      <c r="B342">
        <f t="shared" si="25"/>
        <v>7.5452569913285791E-2</v>
      </c>
      <c r="C342">
        <f t="shared" si="26"/>
        <v>0</v>
      </c>
      <c r="D342" s="5">
        <f>IF(OR(ROUND(A342,2)=$E$3,ROUND(A342,2)=$G$3),NORMDIST(A342,0,1,FALSE),0)</f>
        <v>0</v>
      </c>
    </row>
    <row r="343" spans="1:4" x14ac:dyDescent="0.2">
      <c r="A343">
        <f>A341+0.01</f>
        <v>-1.8200000000000318</v>
      </c>
      <c r="B343">
        <f t="shared" si="25"/>
        <v>7.6143273696202912E-2</v>
      </c>
      <c r="C343">
        <f t="shared" si="26"/>
        <v>6.6143273696202917E-2</v>
      </c>
      <c r="D343" s="5">
        <f>IF(AND(A343&gt;$E$3,A343&lt;$G$3),NORMDIST(A343,0,1,FALSE)-0.01,0)</f>
        <v>6.6143273696202917E-2</v>
      </c>
    </row>
    <row r="344" spans="1:4" x14ac:dyDescent="0.2">
      <c r="A344">
        <f>A343+0.005</f>
        <v>-1.8150000000000319</v>
      </c>
      <c r="B344">
        <f t="shared" si="25"/>
        <v>7.6838379298364637E-2</v>
      </c>
      <c r="C344">
        <f t="shared" ref="C344:C359" si="27">IF(D344&lt;0,0,D344)</f>
        <v>0</v>
      </c>
      <c r="D344" s="5">
        <f>IF(OR(ROUND(A344,2)=$E$3,ROUND(A344,2)=$G$3),NORMDIST(A344,0,1,FALSE),0)</f>
        <v>0</v>
      </c>
    </row>
    <row r="345" spans="1:4" x14ac:dyDescent="0.2">
      <c r="A345">
        <f>A343+0.01</f>
        <v>-1.8100000000000318</v>
      </c>
      <c r="B345">
        <f t="shared" si="25"/>
        <v>7.7537891990129532E-2</v>
      </c>
      <c r="C345">
        <f t="shared" si="27"/>
        <v>6.7537891990129537E-2</v>
      </c>
      <c r="D345" s="5">
        <f>IF(AND(A345&gt;$E$3,A345&lt;$G$3),NORMDIST(A345,0,1,FALSE)-0.01,0)</f>
        <v>6.7537891990129537E-2</v>
      </c>
    </row>
    <row r="346" spans="1:4" x14ac:dyDescent="0.2">
      <c r="A346">
        <f>A345+0.005</f>
        <v>-1.8050000000000319</v>
      </c>
      <c r="B346">
        <f t="shared" si="25"/>
        <v>7.8241816757870619E-2</v>
      </c>
      <c r="C346">
        <f t="shared" si="27"/>
        <v>0</v>
      </c>
      <c r="D346" s="5">
        <f>IF(OR(ROUND(A346,2)=$E$3,ROUND(A346,2)=$G$3),NORMDIST(A346,0,1,FALSE),0)</f>
        <v>0</v>
      </c>
    </row>
    <row r="347" spans="1:4" x14ac:dyDescent="0.2">
      <c r="A347">
        <f>A345+0.01</f>
        <v>-1.8000000000000318</v>
      </c>
      <c r="B347">
        <f t="shared" si="25"/>
        <v>7.8950158300889639E-2</v>
      </c>
      <c r="C347">
        <f t="shared" si="27"/>
        <v>6.8950158300889644E-2</v>
      </c>
      <c r="D347" s="5">
        <f>IF(AND(A347&gt;$E$3,A347&lt;$G$3),NORMDIST(A347,0,1,FALSE)-0.01,0)</f>
        <v>6.8950158300889644E-2</v>
      </c>
    </row>
    <row r="348" spans="1:4" x14ac:dyDescent="0.2">
      <c r="A348">
        <f>A347+0.005</f>
        <v>-1.7950000000000319</v>
      </c>
      <c r="B348">
        <f t="shared" si="25"/>
        <v>7.9662921028338426E-2</v>
      </c>
      <c r="C348">
        <f t="shared" si="27"/>
        <v>0</v>
      </c>
      <c r="D348" s="5">
        <f>IF(OR(ROUND(A348,2)=$E$3,ROUND(A348,2)=$G$3),NORMDIST(A348,0,1,FALSE),0)</f>
        <v>0</v>
      </c>
    </row>
    <row r="349" spans="1:4" x14ac:dyDescent="0.2">
      <c r="A349">
        <f>A347+0.01</f>
        <v>-1.7900000000000318</v>
      </c>
      <c r="B349">
        <f t="shared" si="25"/>
        <v>8.038010905614959E-2</v>
      </c>
      <c r="C349">
        <f t="shared" si="27"/>
        <v>7.0380109056149595E-2</v>
      </c>
      <c r="D349" s="5">
        <f>IF(AND(A349&gt;$E$3,A349&lt;$G$3),NORMDIST(A349,0,1,FALSE)-0.01,0)</f>
        <v>7.0380109056149595E-2</v>
      </c>
    </row>
    <row r="350" spans="1:4" x14ac:dyDescent="0.2">
      <c r="A350">
        <f>A349+0.005</f>
        <v>-1.7850000000000319</v>
      </c>
      <c r="B350">
        <f t="shared" si="25"/>
        <v>8.1101726203975627E-2</v>
      </c>
      <c r="C350">
        <f t="shared" si="27"/>
        <v>0</v>
      </c>
      <c r="D350" s="5">
        <f>IF(OR(ROUND(A350,2)=$E$3,ROUND(A350,2)=$G$3),NORMDIST(A350,0,1,FALSE),0)</f>
        <v>0</v>
      </c>
    </row>
    <row r="351" spans="1:4" x14ac:dyDescent="0.2">
      <c r="A351">
        <f>A349+0.01</f>
        <v>-1.7800000000000318</v>
      </c>
      <c r="B351">
        <f t="shared" si="25"/>
        <v>8.1827775992138169E-2</v>
      </c>
      <c r="C351">
        <f t="shared" si="27"/>
        <v>7.1827775992138174E-2</v>
      </c>
      <c r="D351" s="5">
        <f>IF(AND(A351&gt;$E$3,A351&lt;$G$3),NORMDIST(A351,0,1,FALSE)-0.01,0)</f>
        <v>7.1827775992138174E-2</v>
      </c>
    </row>
    <row r="352" spans="1:4" x14ac:dyDescent="0.2">
      <c r="A352">
        <f>A351+0.005</f>
        <v>-1.7750000000000319</v>
      </c>
      <c r="B352">
        <f t="shared" si="25"/>
        <v>8.2558261638586955E-2</v>
      </c>
      <c r="C352">
        <f t="shared" si="27"/>
        <v>0</v>
      </c>
      <c r="D352" s="5">
        <f>IF(OR(ROUND(A352,2)=$E$3,ROUND(A352,2)=$G$3),NORMDIST(A352,0,1,FALSE),0)</f>
        <v>0</v>
      </c>
    </row>
    <row r="353" spans="1:4" x14ac:dyDescent="0.2">
      <c r="A353">
        <f>A351+0.01</f>
        <v>-1.7700000000000318</v>
      </c>
      <c r="B353">
        <f t="shared" si="25"/>
        <v>8.3293186055869786E-2</v>
      </c>
      <c r="C353">
        <f t="shared" si="27"/>
        <v>7.3293186055869791E-2</v>
      </c>
      <c r="D353" s="5">
        <f>IF(AND(A353&gt;$E$3,A353&lt;$G$3),NORMDIST(A353,0,1,FALSE)-0.01,0)</f>
        <v>7.3293186055869791E-2</v>
      </c>
    </row>
    <row r="354" spans="1:4" x14ac:dyDescent="0.2">
      <c r="A354">
        <f>A353+0.005</f>
        <v>-1.7650000000000319</v>
      </c>
      <c r="B354">
        <f t="shared" si="25"/>
        <v>8.4032551848113604E-2</v>
      </c>
      <c r="C354">
        <f t="shared" si="27"/>
        <v>0</v>
      </c>
      <c r="D354" s="5">
        <f>IF(OR(ROUND(A354,2)=$E$3,ROUND(A354,2)=$G$3),NORMDIST(A354,0,1,FALSE),0)</f>
        <v>0</v>
      </c>
    </row>
    <row r="355" spans="1:4" x14ac:dyDescent="0.2">
      <c r="A355">
        <f>A353+0.01</f>
        <v>-1.7600000000000318</v>
      </c>
      <c r="B355">
        <f t="shared" si="25"/>
        <v>8.4776361308017495E-2</v>
      </c>
      <c r="C355">
        <f t="shared" si="27"/>
        <v>7.47763613080175E-2</v>
      </c>
      <c r="D355" s="5">
        <f>IF(AND(A355&gt;$E$3,A355&lt;$G$3),NORMDIST(A355,0,1,FALSE)-0.01,0)</f>
        <v>7.47763613080175E-2</v>
      </c>
    </row>
    <row r="356" spans="1:4" x14ac:dyDescent="0.2">
      <c r="A356">
        <f>A355+0.005</f>
        <v>-1.7550000000000319</v>
      </c>
      <c r="B356">
        <f t="shared" si="25"/>
        <v>8.5524616413857835E-2</v>
      </c>
      <c r="C356">
        <f t="shared" si="27"/>
        <v>0</v>
      </c>
      <c r="D356" s="5">
        <f>IF(OR(ROUND(A356,2)=$E$3,ROUND(A356,2)=$G$3),NORMDIST(A356,0,1,FALSE),0)</f>
        <v>0</v>
      </c>
    </row>
    <row r="357" spans="1:4" x14ac:dyDescent="0.2">
      <c r="A357">
        <f>A355+0.01</f>
        <v>-1.7500000000000318</v>
      </c>
      <c r="B357">
        <f t="shared" si="25"/>
        <v>8.627731882650673E-2</v>
      </c>
      <c r="C357">
        <f t="shared" si="27"/>
        <v>7.6277318826506735E-2</v>
      </c>
      <c r="D357" s="5">
        <f>IF(AND(A357&gt;$E$3,A357&lt;$G$3),NORMDIST(A357,0,1,FALSE)-0.01,0)</f>
        <v>7.6277318826506735E-2</v>
      </c>
    </row>
    <row r="358" spans="1:4" x14ac:dyDescent="0.2">
      <c r="A358">
        <f>A357+0.005</f>
        <v>-1.7450000000000319</v>
      </c>
      <c r="B358">
        <f t="shared" si="25"/>
        <v>8.7034469886463503E-2</v>
      </c>
      <c r="C358">
        <f t="shared" si="27"/>
        <v>0</v>
      </c>
      <c r="D358" s="5">
        <f>IF(OR(ROUND(A358,2)=$E$3,ROUND(A358,2)=$G$3),NORMDIST(A358,0,1,FALSE),0)</f>
        <v>0</v>
      </c>
    </row>
    <row r="359" spans="1:4" x14ac:dyDescent="0.2">
      <c r="A359">
        <f>A357+0.01</f>
        <v>-1.7400000000000317</v>
      </c>
      <c r="B359">
        <f t="shared" si="25"/>
        <v>8.7796070610900778E-2</v>
      </c>
      <c r="C359">
        <f t="shared" si="27"/>
        <v>7.7796070610900783E-2</v>
      </c>
      <c r="D359" s="5">
        <f>IF(AND(A359&gt;$E$3,A359&lt;$G$3),NORMDIST(A359,0,1,FALSE)-0.01,0)</f>
        <v>7.7796070610900783E-2</v>
      </c>
    </row>
    <row r="360" spans="1:4" x14ac:dyDescent="0.2">
      <c r="A360">
        <f>A359+0.005</f>
        <v>-1.7350000000000319</v>
      </c>
      <c r="B360">
        <f t="shared" si="25"/>
        <v>8.8562121690724527E-2</v>
      </c>
      <c r="C360">
        <f t="shared" ref="C360:C375" si="28">IF(D360&lt;0,0,D360)</f>
        <v>0</v>
      </c>
      <c r="D360" s="5">
        <f>IF(OR(ROUND(A360,2)=$E$3,ROUND(A360,2)=$G$3),NORMDIST(A360,0,1,FALSE),0)</f>
        <v>0</v>
      </c>
    </row>
    <row r="361" spans="1:4" x14ac:dyDescent="0.2">
      <c r="A361">
        <f>A359+0.01</f>
        <v>-1.7300000000000317</v>
      </c>
      <c r="B361">
        <f t="shared" si="25"/>
        <v>8.9332623487650087E-2</v>
      </c>
      <c r="C361">
        <f t="shared" si="28"/>
        <v>7.9332623487650092E-2</v>
      </c>
      <c r="D361" s="5">
        <f>IF(AND(A361&gt;$E$3,A361&lt;$G$3),NORMDIST(A361,0,1,FALSE)-0.01,0)</f>
        <v>7.9332623487650092E-2</v>
      </c>
    </row>
    <row r="362" spans="1:4" x14ac:dyDescent="0.2">
      <c r="A362">
        <f>A361+0.005</f>
        <v>-1.7250000000000318</v>
      </c>
      <c r="B362">
        <f t="shared" si="25"/>
        <v>9.0107576031293157E-2</v>
      </c>
      <c r="C362">
        <f t="shared" si="28"/>
        <v>0</v>
      </c>
      <c r="D362" s="5">
        <f>IF(OR(ROUND(A362,2)=$E$3,ROUND(A362,2)=$G$3),NORMDIST(A362,0,1,FALSE),0)</f>
        <v>0</v>
      </c>
    </row>
    <row r="363" spans="1:4" x14ac:dyDescent="0.2">
      <c r="A363">
        <f>A361+0.01</f>
        <v>-1.7200000000000317</v>
      </c>
      <c r="B363">
        <f t="shared" si="25"/>
        <v>9.0886979016277916E-2</v>
      </c>
      <c r="C363">
        <f t="shared" si="28"/>
        <v>8.0886979016277921E-2</v>
      </c>
      <c r="D363" s="5">
        <f>IF(AND(A363&gt;$E$3,A363&lt;$G$3),NORMDIST(A363,0,1,FALSE)-0.01,0)</f>
        <v>8.0886979016277921E-2</v>
      </c>
    </row>
    <row r="364" spans="1:4" x14ac:dyDescent="0.2">
      <c r="A364">
        <f>A363+0.005</f>
        <v>-1.7150000000000318</v>
      </c>
      <c r="B364">
        <f t="shared" si="25"/>
        <v>9.1670831799361321E-2</v>
      </c>
      <c r="C364">
        <f t="shared" si="28"/>
        <v>0</v>
      </c>
      <c r="D364" s="5">
        <f>IF(OR(ROUND(A364,2)=$E$3,ROUND(A364,2)=$G$3),NORMDIST(A364,0,1,FALSE),0)</f>
        <v>0</v>
      </c>
    </row>
    <row r="365" spans="1:4" x14ac:dyDescent="0.2">
      <c r="A365" s="10">
        <f>A363+0.01</f>
        <v>-1.7100000000000317</v>
      </c>
      <c r="B365" s="10">
        <f t="shared" si="25"/>
        <v>9.245913339657566E-2</v>
      </c>
      <c r="C365">
        <f t="shared" si="28"/>
        <v>8.2459133396575665E-2</v>
      </c>
      <c r="D365" s="11">
        <f>IF(AND(A365&gt;$E$3,A365&lt;$G$3),NORMDIST(A365,0,1,FALSE)-0.01,0)</f>
        <v>8.2459133396575665E-2</v>
      </c>
    </row>
    <row r="366" spans="1:4" x14ac:dyDescent="0.2">
      <c r="A366">
        <f>A365+0.005</f>
        <v>-1.7050000000000318</v>
      </c>
      <c r="B366">
        <f t="shared" si="25"/>
        <v>9.3251882480388487E-2</v>
      </c>
      <c r="C366">
        <f t="shared" si="28"/>
        <v>0</v>
      </c>
      <c r="D366" s="5">
        <f>IF(OR(ROUND(A366,2)=$E$3,ROUND(A366,2)=$G$3),NORMDIST(A366,0,1,FALSE),0)</f>
        <v>0</v>
      </c>
    </row>
    <row r="367" spans="1:4" x14ac:dyDescent="0.2">
      <c r="A367">
        <f>A365+0.01</f>
        <v>-1.7000000000000317</v>
      </c>
      <c r="B367">
        <f t="shared" si="25"/>
        <v>9.4049077376881868E-2</v>
      </c>
      <c r="C367">
        <f t="shared" si="28"/>
        <v>8.4049077376881873E-2</v>
      </c>
      <c r="D367" s="5">
        <f>IF(AND(A367&gt;$E$3,A367&lt;$G$3),NORMDIST(A367,0,1,FALSE)-0.01,0)</f>
        <v>8.4049077376881873E-2</v>
      </c>
    </row>
    <row r="368" spans="1:4" x14ac:dyDescent="0.2">
      <c r="A368">
        <f>A367+0.005</f>
        <v>-1.6950000000000318</v>
      </c>
      <c r="B368">
        <f t="shared" si="25"/>
        <v>9.4850716062950258E-2</v>
      </c>
      <c r="C368">
        <f t="shared" si="28"/>
        <v>0</v>
      </c>
      <c r="D368" s="5">
        <f>IF(OR(ROUND(A368,2)=$E$3,ROUND(A368,2)=$G$3),NORMDIST(A368,0,1,FALSE),0)</f>
        <v>0</v>
      </c>
    </row>
    <row r="369" spans="1:4" x14ac:dyDescent="0.2">
      <c r="A369">
        <f>A367+0.01</f>
        <v>-1.6900000000000317</v>
      </c>
      <c r="B369">
        <f t="shared" si="25"/>
        <v>9.5656796163518881E-2</v>
      </c>
      <c r="C369">
        <f t="shared" si="28"/>
        <v>8.5656796163518886E-2</v>
      </c>
      <c r="D369" s="5">
        <f>IF(AND(A369&gt;$E$3,A369&lt;$G$3),NORMDIST(A369,0,1,FALSE)-0.01,0)</f>
        <v>8.5656796163518886E-2</v>
      </c>
    </row>
    <row r="370" spans="1:4" x14ac:dyDescent="0.2">
      <c r="A370">
        <f>A369+0.005</f>
        <v>-1.6850000000000318</v>
      </c>
      <c r="B370">
        <f t="shared" si="25"/>
        <v>9.6467314948781913E-2</v>
      </c>
      <c r="C370">
        <f t="shared" si="28"/>
        <v>0</v>
      </c>
      <c r="D370" s="5">
        <f>IF(OR(ROUND(A370,2)=$E$3,ROUND(A370,2)=$G$3),NORMDIST(A370,0,1,FALSE),0)</f>
        <v>0</v>
      </c>
    </row>
    <row r="371" spans="1:4" x14ac:dyDescent="0.2">
      <c r="A371">
        <f>A369+0.01</f>
        <v>-1.6800000000000317</v>
      </c>
      <c r="B371">
        <f t="shared" si="25"/>
        <v>9.7282269331462307E-2</v>
      </c>
      <c r="C371">
        <f t="shared" si="28"/>
        <v>8.7282269331462312E-2</v>
      </c>
      <c r="D371" s="5">
        <f>IF(AND(A371&gt;$E$3,A371&lt;$G$3),NORMDIST(A371,0,1,FALSE)-0.01,0)</f>
        <v>8.7282269331462312E-2</v>
      </c>
    </row>
    <row r="372" spans="1:4" x14ac:dyDescent="0.2">
      <c r="A372">
        <f>A371+0.005</f>
        <v>-1.6750000000000318</v>
      </c>
      <c r="B372">
        <f t="shared" si="25"/>
        <v>9.8101655864092585E-2</v>
      </c>
      <c r="C372">
        <f t="shared" si="28"/>
        <v>0</v>
      </c>
      <c r="D372" s="5">
        <f>IF(OR(ROUND(A372,2)=$E$3,ROUND(A372,2)=$G$3),NORMDIST(A372,0,1,FALSE),0)</f>
        <v>0</v>
      </c>
    </row>
    <row r="373" spans="1:4" x14ac:dyDescent="0.2">
      <c r="A373">
        <f>A371+0.01</f>
        <v>-1.6700000000000317</v>
      </c>
      <c r="B373">
        <f t="shared" si="25"/>
        <v>9.8925470736318494E-2</v>
      </c>
      <c r="C373">
        <f t="shared" si="28"/>
        <v>8.8925470736318499E-2</v>
      </c>
      <c r="D373" s="5">
        <f>IF(AND(A373&gt;$E$3,A373&lt;$G$3),NORMDIST(A373,0,1,FALSE)-0.01,0)</f>
        <v>8.8925470736318499E-2</v>
      </c>
    </row>
    <row r="374" spans="1:4" x14ac:dyDescent="0.2">
      <c r="A374">
        <f>A373+0.005</f>
        <v>-1.6650000000000318</v>
      </c>
      <c r="B374">
        <f t="shared" si="25"/>
        <v>9.9753709772224808E-2</v>
      </c>
      <c r="C374">
        <f t="shared" si="28"/>
        <v>0</v>
      </c>
      <c r="D374" s="5">
        <f>IF(OR(ROUND(A374,2)=$E$3,ROUND(A374,2)=$G$3),NORMDIST(A374,0,1,FALSE),0)</f>
        <v>0</v>
      </c>
    </row>
    <row r="375" spans="1:4" x14ac:dyDescent="0.2">
      <c r="A375">
        <f>A373+0.01</f>
        <v>-1.6600000000000317</v>
      </c>
      <c r="B375">
        <f t="shared" si="25"/>
        <v>0.10058636842768527</v>
      </c>
      <c r="C375">
        <f t="shared" si="28"/>
        <v>9.0586368427685277E-2</v>
      </c>
      <c r="D375" s="5">
        <f>IF(AND(A375&gt;$E$3,A375&lt;$G$3),NORMDIST(A375,0,1,FALSE)-0.01,0)</f>
        <v>9.0586368427685277E-2</v>
      </c>
    </row>
    <row r="376" spans="1:4" x14ac:dyDescent="0.2">
      <c r="A376">
        <f>A375+0.005</f>
        <v>-1.6550000000000318</v>
      </c>
      <c r="B376">
        <f t="shared" si="25"/>
        <v>0.10142344178773575</v>
      </c>
      <c r="C376">
        <f t="shared" ref="C376:C391" si="29">IF(D376&lt;0,0,D376)</f>
        <v>0</v>
      </c>
      <c r="D376" s="5">
        <f>IF(OR(ROUND(A376,2)=$E$3,ROUND(A376,2)=$G$3),NORMDIST(A376,0,1,FALSE),0)</f>
        <v>0</v>
      </c>
    </row>
    <row r="377" spans="1:4" x14ac:dyDescent="0.2">
      <c r="A377">
        <f>A375+0.01</f>
        <v>-1.6500000000000317</v>
      </c>
      <c r="B377">
        <f t="shared" si="25"/>
        <v>0.10226492456397267</v>
      </c>
      <c r="C377">
        <f t="shared" si="29"/>
        <v>9.2264924563972672E-2</v>
      </c>
      <c r="D377" s="5">
        <f>IF(AND(A377&gt;$E$3,A377&lt;$G$3),NORMDIST(A377,0,1,FALSE)-0.01,0)</f>
        <v>9.2264924563972672E-2</v>
      </c>
    </row>
    <row r="378" spans="1:4" x14ac:dyDescent="0.2">
      <c r="A378">
        <f>A377+0.005</f>
        <v>-1.6450000000000318</v>
      </c>
      <c r="B378">
        <f t="shared" si="25"/>
        <v>0.10311081109197602</v>
      </c>
      <c r="C378">
        <f t="shared" si="29"/>
        <v>0</v>
      </c>
      <c r="D378" s="5">
        <f>IF(OR(ROUND(A378,2)=$E$3,ROUND(A378,2)=$G$3),NORMDIST(A378,0,1,FALSE),0)</f>
        <v>0</v>
      </c>
    </row>
    <row r="379" spans="1:4" x14ac:dyDescent="0.2">
      <c r="A379">
        <f>A377+0.01</f>
        <v>-1.6400000000000317</v>
      </c>
      <c r="B379">
        <f t="shared" si="25"/>
        <v>0.1039610953287588</v>
      </c>
      <c r="C379">
        <f t="shared" si="29"/>
        <v>9.3961095328758806E-2</v>
      </c>
      <c r="D379" s="5">
        <f>IF(AND(A379&gt;$E$3,A379&lt;$G$3),NORMDIST(A379,0,1,FALSE)-0.01,0)</f>
        <v>9.3961095328758806E-2</v>
      </c>
    </row>
    <row r="380" spans="1:4" x14ac:dyDescent="0.2">
      <c r="A380">
        <f>A379+0.005</f>
        <v>-1.6350000000000318</v>
      </c>
      <c r="B380">
        <f t="shared" si="25"/>
        <v>0.10481577085024216</v>
      </c>
      <c r="C380">
        <f t="shared" si="29"/>
        <v>0</v>
      </c>
      <c r="D380" s="5">
        <f>IF(OR(ROUND(A380,2)=$E$3,ROUND(A380,2)=$G$3),NORMDIST(A380,0,1,FALSE),0)</f>
        <v>0</v>
      </c>
    </row>
    <row r="381" spans="1:4" x14ac:dyDescent="0.2">
      <c r="A381">
        <f>A379+0.01</f>
        <v>-1.6300000000000316</v>
      </c>
      <c r="B381">
        <f t="shared" si="25"/>
        <v>0.10567483084875816</v>
      </c>
      <c r="C381">
        <f t="shared" si="29"/>
        <v>9.5674830848758163E-2</v>
      </c>
      <c r="D381" s="5">
        <f>IF(AND(A381&gt;$E$3,A381&lt;$G$3),NORMDIST(A381,0,1,FALSE)-0.01,0)</f>
        <v>9.5674830848758163E-2</v>
      </c>
    </row>
    <row r="382" spans="1:4" x14ac:dyDescent="0.2">
      <c r="A382">
        <f>A381+0.005</f>
        <v>-1.6250000000000318</v>
      </c>
      <c r="B382">
        <f t="shared" si="25"/>
        <v>0.10653826813057958</v>
      </c>
      <c r="C382">
        <f t="shared" si="29"/>
        <v>0</v>
      </c>
      <c r="D382" s="5">
        <f>IF(OR(ROUND(A382,2)=$E$3,ROUND(A382,2)=$G$3),NORMDIST(A382,0,1,FALSE),0)</f>
        <v>0</v>
      </c>
    </row>
    <row r="383" spans="1:4" x14ac:dyDescent="0.2">
      <c r="A383">
        <f>A381+0.01</f>
        <v>-1.6200000000000316</v>
      </c>
      <c r="B383">
        <f t="shared" si="25"/>
        <v>0.10740607511347833</v>
      </c>
      <c r="C383">
        <f t="shared" si="29"/>
        <v>9.7406075113478333E-2</v>
      </c>
      <c r="D383" s="5">
        <f>IF(AND(A383&gt;$E$3,A383&lt;$G$3),NORMDIST(A383,0,1,FALSE)-0.01,0)</f>
        <v>9.7406075113478333E-2</v>
      </c>
    </row>
    <row r="384" spans="1:4" x14ac:dyDescent="0.2">
      <c r="A384">
        <f>A383+0.005</f>
        <v>-1.6150000000000317</v>
      </c>
      <c r="B384">
        <f t="shared" si="25"/>
        <v>0.10827824382431225</v>
      </c>
      <c r="C384">
        <f t="shared" si="29"/>
        <v>0</v>
      </c>
      <c r="D384" s="5">
        <f>IF(OR(ROUND(A384,2)=$E$3,ROUND(A384,2)=$G$3),NORMDIST(A384,0,1,FALSE),0)</f>
        <v>0</v>
      </c>
    </row>
    <row r="385" spans="1:4" x14ac:dyDescent="0.2">
      <c r="A385">
        <f>A383+0.01</f>
        <v>-1.6100000000000316</v>
      </c>
      <c r="B385">
        <f t="shared" si="25"/>
        <v>0.1091547658966418</v>
      </c>
      <c r="C385">
        <f t="shared" si="29"/>
        <v>9.9154765896641808E-2</v>
      </c>
      <c r="D385" s="5">
        <f>IF(AND(A385&gt;$E$3,A385&lt;$G$3),NORMDIST(A385,0,1,FALSE)-0.01,0)</f>
        <v>9.9154765896641808E-2</v>
      </c>
    </row>
    <row r="386" spans="1:4" x14ac:dyDescent="0.2">
      <c r="A386">
        <f>A385+0.005</f>
        <v>-1.6050000000000317</v>
      </c>
      <c r="B386">
        <f t="shared" si="25"/>
        <v>0.11003563256837608</v>
      </c>
      <c r="C386">
        <f t="shared" si="29"/>
        <v>0</v>
      </c>
      <c r="D386" s="5">
        <f>IF(OR(ROUND(A386,2)=$E$3,ROUND(A386,2)=$G$3),NORMDIST(A386,0,1,FALSE),0)</f>
        <v>0</v>
      </c>
    </row>
    <row r="387" spans="1:4" x14ac:dyDescent="0.2">
      <c r="A387">
        <f>A385+0.01</f>
        <v>-1.6000000000000316</v>
      </c>
      <c r="B387">
        <f t="shared" si="25"/>
        <v>0.11092083467944994</v>
      </c>
      <c r="C387">
        <f t="shared" si="29"/>
        <v>0.10092083467944994</v>
      </c>
      <c r="D387" s="5">
        <f>IF(AND(A387&gt;$E$3,A387&lt;$G$3),NORMDIST(A387,0,1,FALSE)-0.01,0)</f>
        <v>0.10092083467944994</v>
      </c>
    </row>
    <row r="388" spans="1:4" x14ac:dyDescent="0.2">
      <c r="A388">
        <f>A387+0.005</f>
        <v>-1.5950000000000317</v>
      </c>
      <c r="B388">
        <f t="shared" si="25"/>
        <v>0.11181036266953208</v>
      </c>
      <c r="C388">
        <f t="shared" si="29"/>
        <v>0</v>
      </c>
      <c r="D388" s="5">
        <f>IF(OR(ROUND(A388,2)=$E$3,ROUND(A388,2)=$G$3),NORMDIST(A388,0,1,FALSE),0)</f>
        <v>0</v>
      </c>
    </row>
    <row r="389" spans="1:4" x14ac:dyDescent="0.2">
      <c r="A389">
        <f>A387+0.01</f>
        <v>-1.5900000000000316</v>
      </c>
      <c r="B389">
        <f t="shared" si="25"/>
        <v>0.11270420657576488</v>
      </c>
      <c r="C389">
        <f t="shared" si="29"/>
        <v>0.10270420657576489</v>
      </c>
      <c r="D389" s="5">
        <f>IF(AND(A389&gt;$E$3,A389&lt;$G$3),NORMDIST(A389,0,1,FALSE)-0.01,0)</f>
        <v>0.10270420657576489</v>
      </c>
    </row>
    <row r="390" spans="1:4" x14ac:dyDescent="0.2">
      <c r="A390">
        <f>A389+0.005</f>
        <v>-1.5850000000000317</v>
      </c>
      <c r="B390">
        <f t="shared" si="25"/>
        <v>0.1136023560305366</v>
      </c>
      <c r="C390">
        <f t="shared" si="29"/>
        <v>0</v>
      </c>
      <c r="D390" s="5">
        <f>IF(OR(ROUND(A390,2)=$E$3,ROUND(A390,2)=$G$3),NORMDIST(A390,0,1,FALSE),0)</f>
        <v>0</v>
      </c>
    </row>
    <row r="391" spans="1:4" x14ac:dyDescent="0.2">
      <c r="A391">
        <f>A389+0.01</f>
        <v>-1.5800000000000316</v>
      </c>
      <c r="B391">
        <f t="shared" ref="B391:B454" si="30">NORMDIST(A391,0,1,FALSE)</f>
        <v>0.11450480025928665</v>
      </c>
      <c r="C391">
        <f t="shared" si="29"/>
        <v>0.10450480025928666</v>
      </c>
      <c r="D391" s="5">
        <f>IF(AND(A391&gt;$E$3,A391&lt;$G$3),NORMDIST(A391,0,1,FALSE)-0.01,0)</f>
        <v>0.10450480025928666</v>
      </c>
    </row>
    <row r="392" spans="1:4" x14ac:dyDescent="0.2">
      <c r="A392">
        <f>A391+0.005</f>
        <v>-1.5750000000000317</v>
      </c>
      <c r="B392">
        <f t="shared" si="30"/>
        <v>0.11541152807834423</v>
      </c>
      <c r="C392">
        <f t="shared" ref="C392:C407" si="31">IF(D392&lt;0,0,D392)</f>
        <v>0</v>
      </c>
      <c r="D392" s="5">
        <f>IF(OR(ROUND(A392,2)=$E$3,ROUND(A392,2)=$G$3),NORMDIST(A392,0,1,FALSE),0)</f>
        <v>0</v>
      </c>
    </row>
    <row r="393" spans="1:4" x14ac:dyDescent="0.2">
      <c r="A393">
        <f>A391+0.01</f>
        <v>-1.5700000000000316</v>
      </c>
      <c r="B393">
        <f t="shared" si="30"/>
        <v>0.11632252789280133</v>
      </c>
      <c r="C393">
        <f t="shared" si="31"/>
        <v>0.10632252789280133</v>
      </c>
      <c r="D393" s="5">
        <f>IF(AND(A393&gt;$E$3,A393&lt;$G$3),NORMDIST(A393,0,1,FALSE)-0.01,0)</f>
        <v>0.10632252789280133</v>
      </c>
    </row>
    <row r="394" spans="1:4" x14ac:dyDescent="0.2">
      <c r="A394">
        <f>A393+0.005</f>
        <v>-1.5650000000000317</v>
      </c>
      <c r="B394">
        <f t="shared" si="30"/>
        <v>0.11723778769442018</v>
      </c>
      <c r="C394">
        <f t="shared" si="31"/>
        <v>0</v>
      </c>
      <c r="D394" s="5">
        <f>IF(OR(ROUND(A394,2)=$E$3,ROUND(A394,2)=$G$3),NORMDIST(A394,0,1,FALSE),0)</f>
        <v>0</v>
      </c>
    </row>
    <row r="395" spans="1:4" x14ac:dyDescent="0.2">
      <c r="A395" s="10">
        <f>A393+0.01</f>
        <v>-1.5600000000000316</v>
      </c>
      <c r="B395" s="10">
        <f t="shared" si="30"/>
        <v>0.11815729505957646</v>
      </c>
      <c r="C395">
        <f t="shared" si="31"/>
        <v>0.10815729505957647</v>
      </c>
      <c r="D395" s="11">
        <f>IF(AND(A395&gt;$E$3,A395&lt;$G$3),NORMDIST(A395,0,1,FALSE)-0.01,0)</f>
        <v>0.10815729505957647</v>
      </c>
    </row>
    <row r="396" spans="1:4" x14ac:dyDescent="0.2">
      <c r="A396">
        <f>A395+0.005</f>
        <v>-1.5550000000000317</v>
      </c>
      <c r="B396">
        <f t="shared" si="30"/>
        <v>0.11908103714723786</v>
      </c>
      <c r="C396">
        <f t="shared" si="31"/>
        <v>0</v>
      </c>
      <c r="D396" s="5">
        <f>IF(OR(ROUND(A396,2)=$E$3,ROUND(A396,2)=$G$3),NORMDIST(A396,0,1,FALSE),0)</f>
        <v>0</v>
      </c>
    </row>
    <row r="397" spans="1:4" x14ac:dyDescent="0.2">
      <c r="A397">
        <f>A395+0.01</f>
        <v>-1.5500000000000316</v>
      </c>
      <c r="B397">
        <f t="shared" si="30"/>
        <v>0.12000900069697971</v>
      </c>
      <c r="C397">
        <f t="shared" si="31"/>
        <v>0.11000900069697972</v>
      </c>
      <c r="D397" s="5">
        <f>IF(AND(A397&gt;$E$3,A397&lt;$G$3),NORMDIST(A397,0,1,FALSE)-0.01,0)</f>
        <v>0.11000900069697972</v>
      </c>
    </row>
    <row r="398" spans="1:4" x14ac:dyDescent="0.2">
      <c r="A398">
        <f>A397+0.005</f>
        <v>-1.5450000000000317</v>
      </c>
      <c r="B398">
        <f t="shared" si="30"/>
        <v>0.12094117202703725</v>
      </c>
      <c r="C398">
        <f t="shared" si="31"/>
        <v>0</v>
      </c>
      <c r="D398" s="5">
        <f>IF(OR(ROUND(A398,2)=$E$3,ROUND(A398,2)=$G$3),NORMDIST(A398,0,1,FALSE),0)</f>
        <v>0</v>
      </c>
    </row>
    <row r="399" spans="1:4" x14ac:dyDescent="0.2">
      <c r="A399">
        <f>A397+0.01</f>
        <v>-1.5400000000000316</v>
      </c>
      <c r="B399">
        <f t="shared" si="30"/>
        <v>0.12187753703239584</v>
      </c>
      <c r="C399">
        <f t="shared" si="31"/>
        <v>0.11187753703239585</v>
      </c>
      <c r="D399" s="5">
        <f>IF(AND(A399&gt;$E$3,A399&lt;$G$3),NORMDIST(A399,0,1,FALSE)-0.01,0)</f>
        <v>0.11187753703239585</v>
      </c>
    </row>
    <row r="400" spans="1:4" x14ac:dyDescent="0.2">
      <c r="A400">
        <f>A399+0.005</f>
        <v>-1.5350000000000317</v>
      </c>
      <c r="B400">
        <f t="shared" si="30"/>
        <v>0.1228180811829193</v>
      </c>
      <c r="C400">
        <f t="shared" si="31"/>
        <v>0</v>
      </c>
      <c r="D400" s="5">
        <f>IF(OR(ROUND(A400,2)=$E$3,ROUND(A400,2)=$G$3),NORMDIST(A400,0,1,FALSE),0)</f>
        <v>0</v>
      </c>
    </row>
    <row r="401" spans="1:4" x14ac:dyDescent="0.2">
      <c r="A401">
        <f>A399+0.01</f>
        <v>-1.5300000000000316</v>
      </c>
      <c r="B401">
        <f t="shared" si="30"/>
        <v>0.12376278952151717</v>
      </c>
      <c r="C401">
        <f t="shared" si="31"/>
        <v>0.11376278952151718</v>
      </c>
      <c r="D401" s="5">
        <f>IF(AND(A401&gt;$E$3,A401&lt;$G$3),NORMDIST(A401,0,1,FALSE)-0.01,0)</f>
        <v>0.11376278952151718</v>
      </c>
    </row>
    <row r="402" spans="1:4" x14ac:dyDescent="0.2">
      <c r="A402">
        <f>A401+0.005</f>
        <v>-1.5250000000000317</v>
      </c>
      <c r="B402">
        <f t="shared" si="30"/>
        <v>0.12471164666235118</v>
      </c>
      <c r="C402">
        <f t="shared" si="31"/>
        <v>0</v>
      </c>
      <c r="D402" s="5">
        <f>IF(OR(ROUND(A402,2)=$E$3,ROUND(A402,2)=$G$3),NORMDIST(A402,0,1,FALSE),0)</f>
        <v>0</v>
      </c>
    </row>
    <row r="403" spans="1:4" x14ac:dyDescent="0.2">
      <c r="A403">
        <f>A401+0.01</f>
        <v>-1.5200000000000315</v>
      </c>
      <c r="B403">
        <f t="shared" si="30"/>
        <v>0.12566463678908213</v>
      </c>
      <c r="C403">
        <f t="shared" si="31"/>
        <v>0.11566463678908213</v>
      </c>
      <c r="D403" s="5">
        <f>IF(AND(A403&gt;$E$3,A403&lt;$G$3),NORMDIST(A403,0,1,FALSE)-0.01,0)</f>
        <v>0.11566463678908213</v>
      </c>
    </row>
    <row r="404" spans="1:4" x14ac:dyDescent="0.2">
      <c r="A404">
        <f>A403+0.005</f>
        <v>-1.5150000000000317</v>
      </c>
      <c r="B404">
        <f t="shared" si="30"/>
        <v>0.12662174365315665</v>
      </c>
      <c r="C404">
        <f t="shared" si="31"/>
        <v>0</v>
      </c>
      <c r="D404" s="5">
        <f>IF(OR(ROUND(A404,2)=$E$3,ROUND(A404,2)=$G$3),NORMDIST(A404,0,1,FALSE),0)</f>
        <v>0</v>
      </c>
    </row>
    <row r="405" spans="1:4" x14ac:dyDescent="0.2">
      <c r="A405">
        <f>A403+0.01</f>
        <v>-1.5100000000000315</v>
      </c>
      <c r="B405">
        <f t="shared" si="30"/>
        <v>0.12758295057213581</v>
      </c>
      <c r="C405">
        <f t="shared" si="31"/>
        <v>0.11758295057213582</v>
      </c>
      <c r="D405" s="5">
        <f>IF(AND(A405&gt;$E$3,A405&lt;$G$3),NORMDIST(A405,0,1,FALSE)-0.01,0)</f>
        <v>0.11758295057213582</v>
      </c>
    </row>
    <row r="406" spans="1:4" x14ac:dyDescent="0.2">
      <c r="A406">
        <f>A405+0.005</f>
        <v>-1.5050000000000316</v>
      </c>
      <c r="B406">
        <f t="shared" si="30"/>
        <v>0.12854824042806487</v>
      </c>
      <c r="C406">
        <f t="shared" si="31"/>
        <v>0</v>
      </c>
      <c r="D406" s="5">
        <f>IF(OR(ROUND(A406,2)=$E$3,ROUND(A406,2)=$G$3),NORMDIST(A406,0,1,FALSE),0)</f>
        <v>0</v>
      </c>
    </row>
    <row r="407" spans="1:4" x14ac:dyDescent="0.2">
      <c r="A407">
        <f>A405+0.01</f>
        <v>-1.5000000000000315</v>
      </c>
      <c r="B407">
        <f t="shared" si="30"/>
        <v>0.12951759566588561</v>
      </c>
      <c r="C407">
        <f t="shared" si="31"/>
        <v>0.11951759566588561</v>
      </c>
      <c r="D407" s="5">
        <f>IF(AND(A407&gt;$E$3,A407&lt;$G$3),NORMDIST(A407,0,1,FALSE)-0.01,0)</f>
        <v>0.11951759566588561</v>
      </c>
    </row>
    <row r="408" spans="1:4" x14ac:dyDescent="0.2">
      <c r="A408">
        <f>A407+0.005</f>
        <v>-1.4950000000000316</v>
      </c>
      <c r="B408">
        <f t="shared" si="30"/>
        <v>0.13049099829189123</v>
      </c>
      <c r="C408">
        <f t="shared" ref="C408:C423" si="32">IF(D408&lt;0,0,D408)</f>
        <v>0</v>
      </c>
      <c r="D408" s="5">
        <f>IF(OR(ROUND(A408,2)=$E$3,ROUND(A408,2)=$G$3),NORMDIST(A408,0,1,FALSE),0)</f>
        <v>0</v>
      </c>
    </row>
    <row r="409" spans="1:4" x14ac:dyDescent="0.2">
      <c r="A409">
        <f>A407+0.01</f>
        <v>-1.4900000000000315</v>
      </c>
      <c r="B409">
        <f t="shared" si="30"/>
        <v>0.13146842987222485</v>
      </c>
      <c r="C409">
        <f t="shared" si="32"/>
        <v>0.12146842987222485</v>
      </c>
      <c r="D409" s="5">
        <f>IF(AND(A409&gt;$E$3,A409&lt;$G$3),NORMDIST(A409,0,1,FALSE)-0.01,0)</f>
        <v>0.12146842987222485</v>
      </c>
    </row>
    <row r="410" spans="1:4" x14ac:dyDescent="0.2">
      <c r="A410">
        <f>A409+0.005</f>
        <v>-1.4850000000000316</v>
      </c>
      <c r="B410">
        <f t="shared" si="30"/>
        <v>0.13244987153142168</v>
      </c>
      <c r="C410">
        <f t="shared" si="32"/>
        <v>0</v>
      </c>
      <c r="D410" s="5">
        <f>IF(OR(ROUND(A410,2)=$E$3,ROUND(A410,2)=$G$3),NORMDIST(A410,0,1,FALSE),0)</f>
        <v>0</v>
      </c>
    </row>
    <row r="411" spans="1:4" x14ac:dyDescent="0.2">
      <c r="A411">
        <f>A409+0.01</f>
        <v>-1.4800000000000315</v>
      </c>
      <c r="B411">
        <f t="shared" si="30"/>
        <v>0.13343530395099609</v>
      </c>
      <c r="C411">
        <f t="shared" si="32"/>
        <v>0.1234353039509961</v>
      </c>
      <c r="D411" s="5">
        <f>IF(AND(A411&gt;$E$3,A411&lt;$G$3),NORMDIST(A411,0,1,FALSE)-0.01,0)</f>
        <v>0.1234353039509961</v>
      </c>
    </row>
    <row r="412" spans="1:4" x14ac:dyDescent="0.2">
      <c r="A412">
        <f>A411+0.005</f>
        <v>-1.4750000000000316</v>
      </c>
      <c r="B412">
        <f t="shared" si="30"/>
        <v>0.1344247073680728</v>
      </c>
      <c r="C412">
        <f t="shared" si="32"/>
        <v>0</v>
      </c>
      <c r="D412" s="5">
        <f>IF(OR(ROUND(A412,2)=$E$3,ROUND(A412,2)=$G$3),NORMDIST(A412,0,1,FALSE),0)</f>
        <v>0</v>
      </c>
    </row>
    <row r="413" spans="1:4" x14ac:dyDescent="0.2">
      <c r="A413">
        <f>A411+0.01</f>
        <v>-1.4700000000000315</v>
      </c>
      <c r="B413">
        <f t="shared" si="30"/>
        <v>0.13541806157406502</v>
      </c>
      <c r="C413">
        <f t="shared" si="32"/>
        <v>0.12541806157406502</v>
      </c>
      <c r="D413" s="5">
        <f>IF(AND(A413&gt;$E$3,A413&lt;$G$3),NORMDIST(A413,0,1,FALSE)-0.01,0)</f>
        <v>0.12541806157406502</v>
      </c>
    </row>
    <row r="414" spans="1:4" x14ac:dyDescent="0.2">
      <c r="A414">
        <f>A413+0.005</f>
        <v>-1.4650000000000316</v>
      </c>
      <c r="B414">
        <f t="shared" si="30"/>
        <v>0.13641534591339716</v>
      </c>
      <c r="C414">
        <f t="shared" si="32"/>
        <v>0</v>
      </c>
      <c r="D414" s="5">
        <f>IF(OR(ROUND(A414,2)=$E$3,ROUND(A414,2)=$G$3),NORMDIST(A414,0,1,FALSE),0)</f>
        <v>0</v>
      </c>
    </row>
    <row r="415" spans="1:4" x14ac:dyDescent="0.2">
      <c r="A415">
        <f>A413+0.01</f>
        <v>-1.4600000000000315</v>
      </c>
      <c r="B415">
        <f t="shared" si="30"/>
        <v>0.13741653928227543</v>
      </c>
      <c r="C415">
        <f t="shared" si="32"/>
        <v>0.12741653928227542</v>
      </c>
      <c r="D415" s="5">
        <f>IF(AND(A415&gt;$E$3,A415&lt;$G$3),NORMDIST(A415,0,1,FALSE)-0.01,0)</f>
        <v>0.12741653928227542</v>
      </c>
    </row>
    <row r="416" spans="1:4" x14ac:dyDescent="0.2">
      <c r="A416">
        <f>A415+0.005</f>
        <v>-1.4550000000000316</v>
      </c>
      <c r="B416">
        <f t="shared" si="30"/>
        <v>0.13842162012750478</v>
      </c>
      <c r="C416">
        <f t="shared" si="32"/>
        <v>0</v>
      </c>
      <c r="D416" s="5">
        <f>IF(OR(ROUND(A416,2)=$E$3,ROUND(A416,2)=$G$3),NORMDIST(A416,0,1,FALSE),0)</f>
        <v>0</v>
      </c>
    </row>
    <row r="417" spans="1:4" x14ac:dyDescent="0.2">
      <c r="A417">
        <f>A415+0.01</f>
        <v>-1.4500000000000315</v>
      </c>
      <c r="B417">
        <f t="shared" si="30"/>
        <v>0.1394305664453539</v>
      </c>
      <c r="C417">
        <f t="shared" si="32"/>
        <v>0.12943056644535389</v>
      </c>
      <c r="D417" s="5">
        <f>IF(AND(A417&gt;$E$3,A417&lt;$G$3),NORMDIST(A417,0,1,FALSE)-0.01,0)</f>
        <v>0.12943056644535389</v>
      </c>
    </row>
    <row r="418" spans="1:4" x14ac:dyDescent="0.2">
      <c r="A418">
        <f>A417+0.005</f>
        <v>-1.4450000000000316</v>
      </c>
      <c r="B418">
        <f t="shared" si="30"/>
        <v>0.14044335578046832</v>
      </c>
      <c r="C418">
        <f t="shared" si="32"/>
        <v>0</v>
      </c>
      <c r="D418" s="5">
        <f>IF(OR(ROUND(A418,2)=$E$3,ROUND(A418,2)=$G$3),NORMDIST(A418,0,1,FALSE),0)</f>
        <v>0</v>
      </c>
    </row>
    <row r="419" spans="1:4" x14ac:dyDescent="0.2">
      <c r="A419">
        <f>A417+0.01</f>
        <v>-1.4400000000000315</v>
      </c>
      <c r="B419">
        <f t="shared" si="30"/>
        <v>0.1414599652248324</v>
      </c>
      <c r="C419">
        <f t="shared" si="32"/>
        <v>0.13145996522483239</v>
      </c>
      <c r="D419" s="5">
        <f>IF(AND(A419&gt;$E$3,A419&lt;$G$3),NORMDIST(A419,0,1,FALSE)-0.01,0)</f>
        <v>0.13145996522483239</v>
      </c>
    </row>
    <row r="420" spans="1:4" x14ac:dyDescent="0.2">
      <c r="A420">
        <f>A419+0.005</f>
        <v>-1.4350000000000316</v>
      </c>
      <c r="B420">
        <f t="shared" si="30"/>
        <v>0.14248037141677999</v>
      </c>
      <c r="C420">
        <f t="shared" si="32"/>
        <v>0</v>
      </c>
      <c r="D420" s="5">
        <f>IF(OR(ROUND(A420,2)=$E$3,ROUND(A420,2)=$G$3),NORMDIST(A420,0,1,FALSE),0)</f>
        <v>0</v>
      </c>
    </row>
    <row r="421" spans="1:4" x14ac:dyDescent="0.2">
      <c r="A421" s="10">
        <f>A419+0.01</f>
        <v>-1.4300000000000315</v>
      </c>
      <c r="B421" s="10">
        <f t="shared" si="30"/>
        <v>0.14350455054005595</v>
      </c>
      <c r="C421">
        <f t="shared" si="32"/>
        <v>0.13350455054005594</v>
      </c>
      <c r="D421" s="11">
        <f>IF(AND(A421&gt;$E$3,A421&lt;$G$3),NORMDIST(A421,0,1,FALSE)-0.01,0)</f>
        <v>0.13350455054005594</v>
      </c>
    </row>
    <row r="422" spans="1:4" x14ac:dyDescent="0.2">
      <c r="A422">
        <f>A421+0.005</f>
        <v>-1.4250000000000316</v>
      </c>
      <c r="B422">
        <f t="shared" si="30"/>
        <v>0.1445324783229264</v>
      </c>
      <c r="C422">
        <f t="shared" si="32"/>
        <v>0</v>
      </c>
      <c r="D422" s="5">
        <f>IF(OR(ROUND(A422,2)=$E$3,ROUND(A422,2)=$G$3),NORMDIST(A422,0,1,FALSE),0)</f>
        <v>0</v>
      </c>
    </row>
    <row r="423" spans="1:4" x14ac:dyDescent="0.2">
      <c r="A423">
        <f>A421+0.01</f>
        <v>-1.4200000000000315</v>
      </c>
      <c r="B423">
        <f t="shared" si="30"/>
        <v>0.14556413003734109</v>
      </c>
      <c r="C423">
        <f t="shared" si="32"/>
        <v>0.13556413003734108</v>
      </c>
      <c r="D423" s="5">
        <f>IF(AND(A423&gt;$E$3,A423&lt;$G$3),NORMDIST(A423,0,1,FALSE)-0.01,0)</f>
        <v>0.13556413003734108</v>
      </c>
    </row>
    <row r="424" spans="1:4" x14ac:dyDescent="0.2">
      <c r="A424">
        <f>A423+0.005</f>
        <v>-1.4150000000000316</v>
      </c>
      <c r="B424">
        <f t="shared" si="30"/>
        <v>0.1465994804981462</v>
      </c>
      <c r="C424">
        <f t="shared" ref="C424:C439" si="33">IF(D424&lt;0,0,D424)</f>
        <v>0</v>
      </c>
      <c r="D424" s="5">
        <f>IF(OR(ROUND(A424,2)=$E$3,ROUND(A424,2)=$G$3),NORMDIST(A424,0,1,FALSE),0)</f>
        <v>0</v>
      </c>
    </row>
    <row r="425" spans="1:4" x14ac:dyDescent="0.2">
      <c r="A425">
        <f>A423+0.01</f>
        <v>-1.4100000000000315</v>
      </c>
      <c r="B425">
        <f t="shared" si="30"/>
        <v>0.14763850406234919</v>
      </c>
      <c r="C425">
        <f t="shared" si="33"/>
        <v>0.13763850406234918</v>
      </c>
      <c r="D425" s="5">
        <f>IF(AND(A425&gt;$E$3,A425&lt;$G$3),NORMDIST(A425,0,1,FALSE)-0.01,0)</f>
        <v>0.13763850406234918</v>
      </c>
    </row>
    <row r="426" spans="1:4" x14ac:dyDescent="0.2">
      <c r="A426">
        <f>A425+0.005</f>
        <v>-1.4050000000000316</v>
      </c>
      <c r="B426">
        <f t="shared" si="30"/>
        <v>0.14868117462843544</v>
      </c>
      <c r="C426">
        <f t="shared" si="33"/>
        <v>0</v>
      </c>
      <c r="D426" s="5">
        <f>IF(OR(ROUND(A426,2)=$E$3,ROUND(A426,2)=$G$3),NORMDIST(A426,0,1,FALSE),0)</f>
        <v>0</v>
      </c>
    </row>
    <row r="427" spans="1:4" x14ac:dyDescent="0.2">
      <c r="A427">
        <f>A425+0.01</f>
        <v>-1.4000000000000314</v>
      </c>
      <c r="B427">
        <f t="shared" si="30"/>
        <v>0.14972746563573827</v>
      </c>
      <c r="C427">
        <f t="shared" si="33"/>
        <v>0.13972746563573826</v>
      </c>
      <c r="D427" s="5">
        <f>IF(AND(A427&gt;$E$3,A427&lt;$G$3),NORMDIST(A427,0,1,FALSE)-0.01,0)</f>
        <v>0.13972746563573826</v>
      </c>
    </row>
    <row r="428" spans="1:4" x14ac:dyDescent="0.2">
      <c r="A428">
        <f>A427+0.005</f>
        <v>-1.3950000000000315</v>
      </c>
      <c r="B428">
        <f t="shared" si="30"/>
        <v>0.15077735006386128</v>
      </c>
      <c r="C428">
        <f t="shared" si="33"/>
        <v>0</v>
      </c>
      <c r="D428" s="5">
        <f>IF(OR(ROUND(A428,2)=$E$3,ROUND(A428,2)=$G$3),NORMDIST(A428,0,1,FALSE),0)</f>
        <v>0</v>
      </c>
    </row>
    <row r="429" spans="1:4" x14ac:dyDescent="0.2">
      <c r="A429">
        <f>A427+0.01</f>
        <v>-1.3900000000000314</v>
      </c>
      <c r="B429">
        <f t="shared" si="30"/>
        <v>0.15183080043215502</v>
      </c>
      <c r="C429">
        <f t="shared" si="33"/>
        <v>0.14183080043215501</v>
      </c>
      <c r="D429" s="5">
        <f>IF(AND(A429&gt;$E$3,A429&lt;$G$3),NORMDIST(A429,0,1,FALSE)-0.01,0)</f>
        <v>0.14183080043215501</v>
      </c>
    </row>
    <row r="430" spans="1:4" x14ac:dyDescent="0.2">
      <c r="A430">
        <f>A429+0.005</f>
        <v>-1.3850000000000315</v>
      </c>
      <c r="B430">
        <f t="shared" si="30"/>
        <v>0.15288778879924703</v>
      </c>
      <c r="C430">
        <f t="shared" si="33"/>
        <v>0</v>
      </c>
      <c r="D430" s="5">
        <f>IF(OR(ROUND(A430,2)=$E$3,ROUND(A430,2)=$G$3),NORMDIST(A430,0,1,FALSE),0)</f>
        <v>0</v>
      </c>
    </row>
    <row r="431" spans="1:4" x14ac:dyDescent="0.2">
      <c r="A431">
        <f>A429+0.01</f>
        <v>-1.3800000000000314</v>
      </c>
      <c r="B431">
        <f t="shared" si="30"/>
        <v>0.15394828676262701</v>
      </c>
      <c r="C431">
        <f t="shared" si="33"/>
        <v>0.143948286762627</v>
      </c>
      <c r="D431" s="5">
        <f>IF(AND(A431&gt;$E$3,A431&lt;$G$3),NORMDIST(A431,0,1,FALSE)-0.01,0)</f>
        <v>0.143948286762627</v>
      </c>
    </row>
    <row r="432" spans="1:4" x14ac:dyDescent="0.2">
      <c r="A432">
        <f>A431+0.005</f>
        <v>-1.3750000000000315</v>
      </c>
      <c r="B432">
        <f t="shared" si="30"/>
        <v>0.1550122654582865</v>
      </c>
      <c r="C432">
        <f t="shared" si="33"/>
        <v>0</v>
      </c>
      <c r="D432" s="5">
        <f>IF(OR(ROUND(A432,2)=$E$3,ROUND(A432,2)=$G$3),NORMDIST(A432,0,1,FALSE),0)</f>
        <v>0</v>
      </c>
    </row>
    <row r="433" spans="1:4" x14ac:dyDescent="0.2">
      <c r="A433">
        <f>A431+0.01</f>
        <v>-1.3700000000000314</v>
      </c>
      <c r="B433">
        <f t="shared" si="30"/>
        <v>0.15607969556041412</v>
      </c>
      <c r="C433">
        <f t="shared" si="33"/>
        <v>0.14607969556041411</v>
      </c>
      <c r="D433" s="5">
        <f>IF(AND(A433&gt;$E$3,A433&lt;$G$3),NORMDIST(A433,0,1,FALSE)-0.01,0)</f>
        <v>0.14607969556041411</v>
      </c>
    </row>
    <row r="434" spans="1:4" x14ac:dyDescent="0.2">
      <c r="A434">
        <f>A433+0.005</f>
        <v>-1.3650000000000315</v>
      </c>
      <c r="B434">
        <f t="shared" si="30"/>
        <v>0.15715054728114666</v>
      </c>
      <c r="C434">
        <f t="shared" si="33"/>
        <v>0</v>
      </c>
      <c r="D434" s="5">
        <f>IF(OR(ROUND(A434,2)=$E$3,ROUND(A434,2)=$G$3),NORMDIST(A434,0,1,FALSE),0)</f>
        <v>0</v>
      </c>
    </row>
    <row r="435" spans="1:4" x14ac:dyDescent="0.2">
      <c r="A435">
        <f>A433+0.01</f>
        <v>-1.3600000000000314</v>
      </c>
      <c r="B435">
        <f t="shared" si="30"/>
        <v>0.15822479037037629</v>
      </c>
      <c r="C435">
        <f t="shared" si="33"/>
        <v>0.14822479037037628</v>
      </c>
      <c r="D435" s="5">
        <f>IF(AND(A435&gt;$E$3,A435&lt;$G$3),NORMDIST(A435,0,1,FALSE)-0.01,0)</f>
        <v>0.14822479037037628</v>
      </c>
    </row>
    <row r="436" spans="1:4" x14ac:dyDescent="0.2">
      <c r="A436">
        <f>A435+0.005</f>
        <v>-1.3550000000000315</v>
      </c>
      <c r="B436">
        <f t="shared" si="30"/>
        <v>0.15930239411561439</v>
      </c>
      <c r="C436">
        <f t="shared" si="33"/>
        <v>0</v>
      </c>
      <c r="D436" s="5">
        <f>IF(OR(ROUND(A436,2)=$E$3,ROUND(A436,2)=$G$3),NORMDIST(A436,0,1,FALSE),0)</f>
        <v>0</v>
      </c>
    </row>
    <row r="437" spans="1:4" x14ac:dyDescent="0.2">
      <c r="A437">
        <f>A435+0.01</f>
        <v>-1.3500000000000314</v>
      </c>
      <c r="B437">
        <f t="shared" si="30"/>
        <v>0.1603833273419128</v>
      </c>
      <c r="C437">
        <f t="shared" si="33"/>
        <v>0.15038332734191279</v>
      </c>
      <c r="D437" s="5">
        <f>IF(AND(A437&gt;$E$3,A437&lt;$G$3),NORMDIST(A437,0,1,FALSE)-0.01,0)</f>
        <v>0.15038332734191279</v>
      </c>
    </row>
    <row r="438" spans="1:4" x14ac:dyDescent="0.2">
      <c r="A438">
        <f>A437+0.005</f>
        <v>-1.3450000000000315</v>
      </c>
      <c r="B438">
        <f t="shared" si="30"/>
        <v>0.1614675584118419</v>
      </c>
      <c r="C438">
        <f t="shared" si="33"/>
        <v>0</v>
      </c>
      <c r="D438" s="5">
        <f>IF(OR(ROUND(A438,2)=$E$3,ROUND(A438,2)=$G$3),NORMDIST(A438,0,1,FALSE),0)</f>
        <v>0</v>
      </c>
    </row>
    <row r="439" spans="1:4" x14ac:dyDescent="0.2">
      <c r="A439">
        <f>A437+0.01</f>
        <v>-1.3400000000000314</v>
      </c>
      <c r="B439">
        <f t="shared" si="30"/>
        <v>0.16255505522552732</v>
      </c>
      <c r="C439">
        <f t="shared" si="33"/>
        <v>0.15255505522552731</v>
      </c>
      <c r="D439" s="5">
        <f>IF(AND(A439&gt;$E$3,A439&lt;$G$3),NORMDIST(A439,0,1,FALSE)-0.01,0)</f>
        <v>0.15255505522552731</v>
      </c>
    </row>
    <row r="440" spans="1:4" x14ac:dyDescent="0.2">
      <c r="A440">
        <f>A439+0.005</f>
        <v>-1.3350000000000315</v>
      </c>
      <c r="B440">
        <f t="shared" si="30"/>
        <v>0.16364578522074402</v>
      </c>
      <c r="C440">
        <f t="shared" ref="C440:C455" si="34">IF(D440&lt;0,0,D440)</f>
        <v>0</v>
      </c>
      <c r="D440" s="5">
        <f>IF(OR(ROUND(A440,2)=$E$3,ROUND(A440,2)=$G$3),NORMDIST(A440,0,1,FALSE),0)</f>
        <v>0</v>
      </c>
    </row>
    <row r="441" spans="1:4" x14ac:dyDescent="0.2">
      <c r="A441">
        <f>A439+0.01</f>
        <v>-1.3300000000000314</v>
      </c>
      <c r="B441">
        <f t="shared" si="30"/>
        <v>0.16473971537306997</v>
      </c>
      <c r="C441">
        <f t="shared" si="34"/>
        <v>0.15473971537306996</v>
      </c>
      <c r="D441" s="5">
        <f>IF(AND(A441&gt;$E$3,A441&lt;$G$3),NORMDIST(A441,0,1,FALSE)-0.01,0)</f>
        <v>0.15473971537306996</v>
      </c>
    </row>
    <row r="442" spans="1:4" x14ac:dyDescent="0.2">
      <c r="A442">
        <f>A441+0.005</f>
        <v>-1.3250000000000315</v>
      </c>
      <c r="B442">
        <f t="shared" si="30"/>
        <v>0.1658368121960978</v>
      </c>
      <c r="C442">
        <f t="shared" si="34"/>
        <v>0</v>
      </c>
      <c r="D442" s="5">
        <f>IF(OR(ROUND(A442,2)=$E$3,ROUND(A442,2)=$G$3),NORMDIST(A442,0,1,FALSE),0)</f>
        <v>0</v>
      </c>
    </row>
    <row r="443" spans="1:4" x14ac:dyDescent="0.2">
      <c r="A443">
        <f>A441+0.01</f>
        <v>-1.3200000000000314</v>
      </c>
      <c r="B443">
        <f t="shared" si="30"/>
        <v>0.16693704174170693</v>
      </c>
      <c r="C443">
        <f t="shared" si="34"/>
        <v>0.15693704174170692</v>
      </c>
      <c r="D443" s="5">
        <f>IF(AND(A443&gt;$E$3,A443&lt;$G$3),NORMDIST(A443,0,1,FALSE)-0.01,0)</f>
        <v>0.15693704174170692</v>
      </c>
    </row>
    <row r="444" spans="1:4" x14ac:dyDescent="0.2">
      <c r="A444">
        <f>A443+0.005</f>
        <v>-1.3150000000000315</v>
      </c>
      <c r="B444">
        <f t="shared" si="30"/>
        <v>0.16804036960039412</v>
      </c>
      <c r="C444">
        <f t="shared" si="34"/>
        <v>0</v>
      </c>
      <c r="D444" s="5">
        <f>IF(OR(ROUND(A444,2)=$E$3,ROUND(A444,2)=$G$3),NORMDIST(A444,0,1,FALSE),0)</f>
        <v>0</v>
      </c>
    </row>
    <row r="445" spans="1:4" x14ac:dyDescent="0.2">
      <c r="A445">
        <f>A443+0.01</f>
        <v>-1.3100000000000314</v>
      </c>
      <c r="B445">
        <f t="shared" si="30"/>
        <v>0.16914676090166547</v>
      </c>
      <c r="C445">
        <f t="shared" si="34"/>
        <v>0.15914676090166546</v>
      </c>
      <c r="D445" s="5">
        <f>IF(AND(A445&gt;$E$3,A445&lt;$G$3),NORMDIST(A445,0,1,FALSE)-0.01,0)</f>
        <v>0.15914676090166546</v>
      </c>
    </row>
    <row r="446" spans="1:4" x14ac:dyDescent="0.2">
      <c r="A446">
        <f>A445+0.005</f>
        <v>-1.3050000000000315</v>
      </c>
      <c r="B446">
        <f t="shared" si="30"/>
        <v>0.17025618031448755</v>
      </c>
      <c r="C446">
        <f t="shared" si="34"/>
        <v>0</v>
      </c>
      <c r="D446" s="5">
        <f>IF(OR(ROUND(A446,2)=$E$3,ROUND(A446,2)=$G$3),NORMDIST(A446,0,1,FALSE),0)</f>
        <v>0</v>
      </c>
    </row>
    <row r="447" spans="1:4" x14ac:dyDescent="0.2">
      <c r="A447">
        <f>A445+0.01</f>
        <v>-1.3000000000000314</v>
      </c>
      <c r="B447">
        <f t="shared" si="30"/>
        <v>0.17136859204780039</v>
      </c>
      <c r="C447">
        <f t="shared" si="34"/>
        <v>0.16136859204780038</v>
      </c>
      <c r="D447" s="5">
        <f>IF(AND(A447&gt;$E$3,A447&lt;$G$3),NORMDIST(A447,0,1,FALSE)-0.01,0)</f>
        <v>0.16136859204780038</v>
      </c>
    </row>
    <row r="448" spans="1:4" x14ac:dyDescent="0.2">
      <c r="A448">
        <f>A447+0.005</f>
        <v>-1.2950000000000315</v>
      </c>
      <c r="B448">
        <f t="shared" si="30"/>
        <v>0.17248395985109044</v>
      </c>
      <c r="C448">
        <f t="shared" si="34"/>
        <v>0</v>
      </c>
      <c r="D448" s="5">
        <f>IF(OR(ROUND(A448,2)=$E$3,ROUND(A448,2)=$G$3),NORMDIST(A448,0,1,FALSE),0)</f>
        <v>0</v>
      </c>
    </row>
    <row r="449" spans="1:4" x14ac:dyDescent="0.2">
      <c r="A449">
        <f>A447+0.01</f>
        <v>-1.2900000000000313</v>
      </c>
      <c r="B449">
        <f t="shared" si="30"/>
        <v>0.17360224701502597</v>
      </c>
      <c r="C449">
        <f t="shared" si="34"/>
        <v>0.16360224701502596</v>
      </c>
      <c r="D449" s="5">
        <f>IF(AND(A449&gt;$E$3,A449&lt;$G$3),NORMDIST(A449,0,1,FALSE)-0.01,0)</f>
        <v>0.16360224701502596</v>
      </c>
    </row>
    <row r="450" spans="1:4" x14ac:dyDescent="0.2">
      <c r="A450">
        <f>A449+0.005</f>
        <v>-1.2850000000000315</v>
      </c>
      <c r="B450">
        <f t="shared" si="30"/>
        <v>0.17472341637215325</v>
      </c>
      <c r="C450">
        <f t="shared" si="34"/>
        <v>0</v>
      </c>
      <c r="D450" s="5">
        <f>IF(OR(ROUND(A450,2)=$E$3,ROUND(A450,2)=$G$3),NORMDIST(A450,0,1,FALSE),0)</f>
        <v>0</v>
      </c>
    </row>
    <row r="451" spans="1:4" x14ac:dyDescent="0.2">
      <c r="A451" s="10">
        <f>A449+0.01</f>
        <v>-1.2800000000000313</v>
      </c>
      <c r="B451" s="10">
        <f t="shared" si="30"/>
        <v>0.17584743029765532</v>
      </c>
      <c r="C451">
        <f t="shared" si="34"/>
        <v>0.16584743029765531</v>
      </c>
      <c r="D451" s="11">
        <f>IF(AND(A451&gt;$E$3,A451&lt;$G$3),NORMDIST(A451,0,1,FALSE)-0.01,0)</f>
        <v>0.16584743029765531</v>
      </c>
    </row>
    <row r="452" spans="1:4" x14ac:dyDescent="0.2">
      <c r="A452">
        <f>A451+0.005</f>
        <v>-1.2750000000000314</v>
      </c>
      <c r="B452">
        <f t="shared" si="30"/>
        <v>0.17697425071017259</v>
      </c>
      <c r="C452">
        <f t="shared" si="34"/>
        <v>0</v>
      </c>
      <c r="D452" s="5">
        <f>IF(OR(ROUND(A452,2)=$E$3,ROUND(A452,2)=$G$3),NORMDIST(A452,0,1,FALSE),0)</f>
        <v>0</v>
      </c>
    </row>
    <row r="453" spans="1:4" x14ac:dyDescent="0.2">
      <c r="A453">
        <f>A451+0.01</f>
        <v>-1.2700000000000313</v>
      </c>
      <c r="B453">
        <f t="shared" si="30"/>
        <v>0.17810383907268651</v>
      </c>
      <c r="C453">
        <f t="shared" si="34"/>
        <v>0.1681038390726865</v>
      </c>
      <c r="D453" s="5">
        <f>IF(AND(A453&gt;$E$3,A453&lt;$G$3),NORMDIST(A453,0,1,FALSE)-0.01,0)</f>
        <v>0.1681038390726865</v>
      </c>
    </row>
    <row r="454" spans="1:4" x14ac:dyDescent="0.2">
      <c r="A454">
        <f>A453+0.005</f>
        <v>-1.2650000000000314</v>
      </c>
      <c r="B454">
        <f t="shared" si="30"/>
        <v>0.17923615639346518</v>
      </c>
      <c r="C454">
        <f t="shared" si="34"/>
        <v>0</v>
      </c>
      <c r="D454" s="5">
        <f>IF(OR(ROUND(A454,2)=$E$3,ROUND(A454,2)=$G$3),NORMDIST(A454,0,1,FALSE),0)</f>
        <v>0</v>
      </c>
    </row>
    <row r="455" spans="1:4" x14ac:dyDescent="0.2">
      <c r="A455">
        <f>A453+0.01</f>
        <v>-1.2600000000000313</v>
      </c>
      <c r="B455">
        <f t="shared" ref="B455:B518" si="35">NORMDIST(A455,0,1,FALSE)</f>
        <v>0.18037116322707322</v>
      </c>
      <c r="C455">
        <f t="shared" si="34"/>
        <v>0.17037116322707321</v>
      </c>
      <c r="D455" s="5">
        <f>IF(AND(A455&gt;$E$3,A455&lt;$G$3),NORMDIST(A455,0,1,FALSE)-0.01,0)</f>
        <v>0.17037116322707321</v>
      </c>
    </row>
    <row r="456" spans="1:4" x14ac:dyDescent="0.2">
      <c r="A456">
        <f>A455+0.005</f>
        <v>-1.2550000000000314</v>
      </c>
      <c r="B456">
        <f t="shared" si="35"/>
        <v>0.18150881967544372</v>
      </c>
      <c r="C456">
        <f t="shared" ref="C456:C471" si="36">IF(D456&lt;0,0,D456)</f>
        <v>0</v>
      </c>
      <c r="D456" s="5">
        <f>IF(OR(ROUND(A456,2)=$E$3,ROUND(A456,2)=$G$3),NORMDIST(A456,0,1,FALSE),0)</f>
        <v>0</v>
      </c>
    </row>
    <row r="457" spans="1:4" x14ac:dyDescent="0.2">
      <c r="A457">
        <f>A455+0.01</f>
        <v>-1.2500000000000313</v>
      </c>
      <c r="B457">
        <f t="shared" si="35"/>
        <v>0.18264908538901478</v>
      </c>
      <c r="C457">
        <f t="shared" si="36"/>
        <v>0.17264908538901477</v>
      </c>
      <c r="D457" s="5">
        <f>IF(AND(A457&gt;$E$3,A457&lt;$G$3),NORMDIST(A457,0,1,FALSE)-0.01,0)</f>
        <v>0.17264908538901477</v>
      </c>
    </row>
    <row r="458" spans="1:4" x14ac:dyDescent="0.2">
      <c r="A458">
        <f>A457+0.005</f>
        <v>-1.2450000000000314</v>
      </c>
      <c r="B458">
        <f t="shared" si="35"/>
        <v>0.18379191956792906</v>
      </c>
      <c r="C458">
        <f t="shared" si="36"/>
        <v>0</v>
      </c>
      <c r="D458" s="5">
        <f>IF(OR(ROUND(A458,2)=$E$3,ROUND(A458,2)=$G$3),NORMDIST(A458,0,1,FALSE),0)</f>
        <v>0</v>
      </c>
    </row>
    <row r="459" spans="1:4" x14ac:dyDescent="0.2">
      <c r="A459">
        <f>A457+0.01</f>
        <v>-1.2400000000000313</v>
      </c>
      <c r="B459">
        <f t="shared" si="35"/>
        <v>0.18493728096329812</v>
      </c>
      <c r="C459">
        <f t="shared" si="36"/>
        <v>0.17493728096329811</v>
      </c>
      <c r="D459" s="5">
        <f>IF(AND(A459&gt;$E$3,A459&lt;$G$3),NORMDIST(A459,0,1,FALSE)-0.01,0)</f>
        <v>0.17493728096329811</v>
      </c>
    </row>
    <row r="460" spans="1:4" x14ac:dyDescent="0.2">
      <c r="A460">
        <f>A459+0.005</f>
        <v>-1.2350000000000314</v>
      </c>
      <c r="B460">
        <f t="shared" si="35"/>
        <v>0.18608512787853002</v>
      </c>
      <c r="C460">
        <f t="shared" si="36"/>
        <v>0</v>
      </c>
      <c r="D460" s="5">
        <f>IF(OR(ROUND(A460,2)=$E$3,ROUND(A460,2)=$G$3),NORMDIST(A460,0,1,FALSE),0)</f>
        <v>0</v>
      </c>
    </row>
    <row r="461" spans="1:4" x14ac:dyDescent="0.2">
      <c r="A461">
        <f>A459+0.01</f>
        <v>-1.2300000000000313</v>
      </c>
      <c r="B461">
        <f t="shared" si="35"/>
        <v>0.18723541817072234</v>
      </c>
      <c r="C461">
        <f t="shared" si="36"/>
        <v>0.17723541817072233</v>
      </c>
      <c r="D461" s="5">
        <f>IF(AND(A461&gt;$E$3,A461&lt;$G$3),NORMDIST(A461,0,1,FALSE)-0.01,0)</f>
        <v>0.17723541817072233</v>
      </c>
    </row>
    <row r="462" spans="1:4" x14ac:dyDescent="0.2">
      <c r="A462">
        <f>A461+0.005</f>
        <v>-1.2250000000000314</v>
      </c>
      <c r="B462">
        <f t="shared" si="35"/>
        <v>0.1883881092521191</v>
      </c>
      <c r="C462">
        <f t="shared" si="36"/>
        <v>0</v>
      </c>
      <c r="D462" s="5">
        <f>IF(OR(ROUND(A462,2)=$E$3,ROUND(A462,2)=$G$3),NORMDIST(A462,0,1,FALSE),0)</f>
        <v>0</v>
      </c>
    </row>
    <row r="463" spans="1:4" x14ac:dyDescent="0.2">
      <c r="A463">
        <f>A461+0.01</f>
        <v>-1.2200000000000313</v>
      </c>
      <c r="B463">
        <f t="shared" si="35"/>
        <v>0.189543158091633</v>
      </c>
      <c r="C463">
        <f t="shared" si="36"/>
        <v>0.17954315809163299</v>
      </c>
      <c r="D463" s="5">
        <f>IF(AND(A463&gt;$E$3,A463&lt;$G$3),NORMDIST(A463,0,1,FALSE)-0.01,0)</f>
        <v>0.17954315809163299</v>
      </c>
    </row>
    <row r="464" spans="1:4" x14ac:dyDescent="0.2">
      <c r="A464">
        <f>A463+0.005</f>
        <v>-1.2150000000000314</v>
      </c>
      <c r="B464">
        <f t="shared" si="35"/>
        <v>0.19070052121643205</v>
      </c>
      <c r="C464">
        <f t="shared" si="36"/>
        <v>0</v>
      </c>
      <c r="D464" s="5">
        <f>IF(OR(ROUND(A464,2)=$E$3,ROUND(A464,2)=$G$3),NORMDIST(A464,0,1,FALSE),0)</f>
        <v>0</v>
      </c>
    </row>
    <row r="465" spans="1:4" x14ac:dyDescent="0.2">
      <c r="A465">
        <f>A463+0.01</f>
        <v>-1.2100000000000313</v>
      </c>
      <c r="B465">
        <f t="shared" si="35"/>
        <v>0.19186015471359213</v>
      </c>
      <c r="C465">
        <f t="shared" si="36"/>
        <v>0.18186015471359213</v>
      </c>
      <c r="D465" s="5">
        <f>IF(AND(A465&gt;$E$3,A465&lt;$G$3),NORMDIST(A465,0,1,FALSE)-0.01,0)</f>
        <v>0.18186015471359213</v>
      </c>
    </row>
    <row r="466" spans="1:4" x14ac:dyDescent="0.2">
      <c r="A466">
        <f>A465+0.005</f>
        <v>-1.2050000000000314</v>
      </c>
      <c r="B466">
        <f t="shared" si="35"/>
        <v>0.19302201423181375</v>
      </c>
      <c r="C466">
        <f t="shared" si="36"/>
        <v>0</v>
      </c>
      <c r="D466" s="5">
        <f>IF(OR(ROUND(A466,2)=$E$3,ROUND(A466,2)=$G$3),NORMDIST(A466,0,1,FALSE),0)</f>
        <v>0</v>
      </c>
    </row>
    <row r="467" spans="1:4" x14ac:dyDescent="0.2">
      <c r="A467">
        <f>A465+0.01</f>
        <v>-1.2000000000000313</v>
      </c>
      <c r="B467">
        <f t="shared" si="35"/>
        <v>0.19418605498320568</v>
      </c>
      <c r="C467">
        <f t="shared" si="36"/>
        <v>0.18418605498320567</v>
      </c>
      <c r="D467" s="5">
        <f>IF(AND(A467&gt;$E$3,A467&lt;$G$3),NORMDIST(A467,0,1,FALSE)-0.01,0)</f>
        <v>0.18418605498320567</v>
      </c>
    </row>
    <row r="468" spans="1:4" x14ac:dyDescent="0.2">
      <c r="A468">
        <f>A467+0.005</f>
        <v>-1.1950000000000314</v>
      </c>
      <c r="B468">
        <f t="shared" si="35"/>
        <v>0.19535223174513244</v>
      </c>
      <c r="C468">
        <f t="shared" si="36"/>
        <v>0</v>
      </c>
      <c r="D468" s="5">
        <f>IF(OR(ROUND(A468,2)=$E$3,ROUND(A468,2)=$G$3),NORMDIST(A468,0,1,FALSE),0)</f>
        <v>0</v>
      </c>
    </row>
    <row r="469" spans="1:4" x14ac:dyDescent="0.2">
      <c r="A469">
        <f>A467+0.01</f>
        <v>-1.1900000000000313</v>
      </c>
      <c r="B469">
        <f t="shared" si="35"/>
        <v>0.19652049886212922</v>
      </c>
      <c r="C469">
        <f t="shared" si="36"/>
        <v>0.18652049886212921</v>
      </c>
      <c r="D469" s="5">
        <f>IF(AND(A469&gt;$E$3,A469&lt;$G$3),NORMDIST(A469,0,1,FALSE)-0.01,0)</f>
        <v>0.18652049886212921</v>
      </c>
    </row>
    <row r="470" spans="1:4" x14ac:dyDescent="0.2">
      <c r="A470">
        <f>A469+0.005</f>
        <v>-1.1850000000000314</v>
      </c>
      <c r="B470">
        <f t="shared" si="35"/>
        <v>0.19769081024788093</v>
      </c>
      <c r="C470">
        <f t="shared" si="36"/>
        <v>0</v>
      </c>
      <c r="D470" s="5">
        <f>IF(OR(ROUND(A470,2)=$E$3,ROUND(A470,2)=$G$3),NORMDIST(A470,0,1,FALSE),0)</f>
        <v>0</v>
      </c>
    </row>
    <row r="471" spans="1:4" x14ac:dyDescent="0.2">
      <c r="A471">
        <f>A469+0.01</f>
        <v>-1.1800000000000312</v>
      </c>
      <c r="B471">
        <f t="shared" si="35"/>
        <v>0.19886311938726858</v>
      </c>
      <c r="C471">
        <f t="shared" si="36"/>
        <v>0.18886311938726857</v>
      </c>
      <c r="D471" s="5">
        <f>IF(AND(A471&gt;$E$3,A471&lt;$G$3),NORMDIST(A471,0,1,FALSE)-0.01,0)</f>
        <v>0.18886311938726857</v>
      </c>
    </row>
    <row r="472" spans="1:4" x14ac:dyDescent="0.2">
      <c r="A472">
        <f>A471+0.005</f>
        <v>-1.1750000000000314</v>
      </c>
      <c r="B472">
        <f t="shared" si="35"/>
        <v>0.2000373793384804</v>
      </c>
      <c r="C472">
        <f t="shared" ref="C472:C487" si="37">IF(D472&lt;0,0,D472)</f>
        <v>0</v>
      </c>
      <c r="D472" s="5">
        <f>IF(OR(ROUND(A472,2)=$E$3,ROUND(A472,2)=$G$3),NORMDIST(A472,0,1,FALSE),0)</f>
        <v>0</v>
      </c>
    </row>
    <row r="473" spans="1:4" x14ac:dyDescent="0.2">
      <c r="A473">
        <f>A471+0.01</f>
        <v>-1.1700000000000312</v>
      </c>
      <c r="B473">
        <f t="shared" si="35"/>
        <v>0.20121354273519002</v>
      </c>
      <c r="C473">
        <f t="shared" si="37"/>
        <v>0.19121354273519001</v>
      </c>
      <c r="D473" s="5">
        <f>IF(AND(A473&gt;$E$3,A473&lt;$G$3),NORMDIST(A473,0,1,FALSE)-0.01,0)</f>
        <v>0.19121354273519001</v>
      </c>
    </row>
    <row r="474" spans="1:4" x14ac:dyDescent="0.2">
      <c r="A474">
        <f>A473+0.005</f>
        <v>-1.1650000000000313</v>
      </c>
      <c r="B474">
        <f t="shared" si="35"/>
        <v>0.20239156178880002</v>
      </c>
      <c r="C474">
        <f t="shared" si="37"/>
        <v>0</v>
      </c>
      <c r="D474" s="5">
        <f>IF(OR(ROUND(A474,2)=$E$3,ROUND(A474,2)=$G$3),NORMDIST(A474,0,1,FALSE),0)</f>
        <v>0</v>
      </c>
    </row>
    <row r="475" spans="1:4" x14ac:dyDescent="0.2">
      <c r="A475">
        <f>A473+0.01</f>
        <v>-1.1600000000000312</v>
      </c>
      <c r="B475">
        <f t="shared" si="35"/>
        <v>0.20357138829075203</v>
      </c>
      <c r="C475">
        <f t="shared" si="37"/>
        <v>0.19357138829075202</v>
      </c>
      <c r="D475" s="5">
        <f>IF(AND(A475&gt;$E$3,A475&lt;$G$3),NORMDIST(A475,0,1,FALSE)-0.01,0)</f>
        <v>0.19357138829075202</v>
      </c>
    </row>
    <row r="476" spans="1:4" x14ac:dyDescent="0.2">
      <c r="A476">
        <f>A475+0.005</f>
        <v>-1.1550000000000313</v>
      </c>
      <c r="B476">
        <f t="shared" si="35"/>
        <v>0.20475297361490299</v>
      </c>
      <c r="C476">
        <f t="shared" si="37"/>
        <v>0</v>
      </c>
      <c r="D476" s="5">
        <f>IF(OR(ROUND(A476,2)=$E$3,ROUND(A476,2)=$G$3),NORMDIST(A476,0,1,FALSE),0)</f>
        <v>0</v>
      </c>
    </row>
    <row r="477" spans="1:4" x14ac:dyDescent="0.2">
      <c r="A477">
        <f>A475+0.01</f>
        <v>-1.1500000000000312</v>
      </c>
      <c r="B477">
        <f t="shared" si="35"/>
        <v>0.2059362687199674</v>
      </c>
      <c r="C477">
        <f t="shared" si="37"/>
        <v>0.19593626871996739</v>
      </c>
      <c r="D477" s="5">
        <f>IF(AND(A477&gt;$E$3,A477&lt;$G$3),NORMDIST(A477,0,1,FALSE)-0.01,0)</f>
        <v>0.19593626871996739</v>
      </c>
    </row>
    <row r="478" spans="1:4" x14ac:dyDescent="0.2">
      <c r="A478">
        <f>A477+0.005</f>
        <v>-1.1450000000000313</v>
      </c>
      <c r="B478">
        <f t="shared" si="35"/>
        <v>0.20712122415202594</v>
      </c>
      <c r="C478">
        <f t="shared" si="37"/>
        <v>0</v>
      </c>
      <c r="D478" s="5">
        <f>IF(OR(ROUND(A478,2)=$E$3,ROUND(A478,2)=$G$3),NORMDIST(A478,0,1,FALSE),0)</f>
        <v>0</v>
      </c>
    </row>
    <row r="479" spans="1:4" x14ac:dyDescent="0.2">
      <c r="A479">
        <f>A477+0.01</f>
        <v>-1.1400000000000312</v>
      </c>
      <c r="B479">
        <f t="shared" si="35"/>
        <v>0.20830779004710095</v>
      </c>
      <c r="C479">
        <f t="shared" si="37"/>
        <v>0.19830779004710095</v>
      </c>
      <c r="D479" s="5">
        <f>IF(AND(A479&gt;$E$3,A479&lt;$G$3),NORMDIST(A479,0,1,FALSE)-0.01,0)</f>
        <v>0.19830779004710095</v>
      </c>
    </row>
    <row r="480" spans="1:4" x14ac:dyDescent="0.2">
      <c r="A480">
        <f>A479+0.005</f>
        <v>-1.1350000000000313</v>
      </c>
      <c r="B480">
        <f t="shared" si="35"/>
        <v>0.20949591613379676</v>
      </c>
      <c r="C480">
        <f t="shared" si="37"/>
        <v>0</v>
      </c>
      <c r="D480" s="5">
        <f>IF(OR(ROUND(A480,2)=$E$3,ROUND(A480,2)=$G$3),NORMDIST(A480,0,1,FALSE),0)</f>
        <v>0</v>
      </c>
    </row>
    <row r="481" spans="1:4" x14ac:dyDescent="0.2">
      <c r="A481" s="10">
        <f>A479+0.01</f>
        <v>-1.1300000000000312</v>
      </c>
      <c r="B481" s="10">
        <f t="shared" si="35"/>
        <v>0.21068555173600784</v>
      </c>
      <c r="C481">
        <f t="shared" si="37"/>
        <v>0.20068555173600783</v>
      </c>
      <c r="D481" s="11">
        <f>IF(AND(A481&gt;$E$3,A481&lt;$G$3),NORMDIST(A481,0,1,FALSE)-0.01,0)</f>
        <v>0.20068555173600783</v>
      </c>
    </row>
    <row r="482" spans="1:4" x14ac:dyDescent="0.2">
      <c r="A482">
        <f>A481+0.005</f>
        <v>-1.1250000000000313</v>
      </c>
      <c r="B482">
        <f t="shared" si="35"/>
        <v>0.21187664577569204</v>
      </c>
      <c r="C482">
        <f t="shared" si="37"/>
        <v>0</v>
      </c>
      <c r="D482" s="5">
        <f>IF(OR(ROUND(A482,2)=$E$3,ROUND(A482,2)=$G$3),NORMDIST(A482,0,1,FALSE),0)</f>
        <v>0</v>
      </c>
    </row>
    <row r="483" spans="1:4" x14ac:dyDescent="0.2">
      <c r="A483">
        <f>A481+0.01</f>
        <v>-1.1200000000000312</v>
      </c>
      <c r="B483">
        <f t="shared" si="35"/>
        <v>0.21306914677571046</v>
      </c>
      <c r="C483">
        <f t="shared" si="37"/>
        <v>0.20306914677571045</v>
      </c>
      <c r="D483" s="5">
        <f>IF(AND(A483&gt;$E$3,A483&lt;$G$3),NORMDIST(A483,0,1,FALSE)-0.01,0)</f>
        <v>0.20306914677571045</v>
      </c>
    </row>
    <row r="484" spans="1:4" x14ac:dyDescent="0.2">
      <c r="A484">
        <f>A483+0.005</f>
        <v>-1.1150000000000313</v>
      </c>
      <c r="B484">
        <f t="shared" si="35"/>
        <v>0.21426300286273336</v>
      </c>
      <c r="C484">
        <f t="shared" si="37"/>
        <v>0</v>
      </c>
      <c r="D484" s="5">
        <f>IF(OR(ROUND(A484,2)=$E$3,ROUND(A484,2)=$G$3),NORMDIST(A484,0,1,FALSE),0)</f>
        <v>0</v>
      </c>
    </row>
    <row r="485" spans="1:4" x14ac:dyDescent="0.2">
      <c r="A485">
        <f>A483+0.01</f>
        <v>-1.1100000000000312</v>
      </c>
      <c r="B485">
        <f t="shared" si="35"/>
        <v>0.21545816177021224</v>
      </c>
      <c r="C485">
        <f t="shared" si="37"/>
        <v>0.20545816177021223</v>
      </c>
      <c r="D485" s="5">
        <f>IF(AND(A485&gt;$E$3,A485&lt;$G$3),NORMDIST(A485,0,1,FALSE)-0.01,0)</f>
        <v>0.20545816177021223</v>
      </c>
    </row>
    <row r="486" spans="1:4" x14ac:dyDescent="0.2">
      <c r="A486">
        <f>A485+0.005</f>
        <v>-1.1050000000000313</v>
      </c>
      <c r="B486">
        <f t="shared" si="35"/>
        <v>0.21665457084141765</v>
      </c>
      <c r="C486">
        <f t="shared" si="37"/>
        <v>0</v>
      </c>
      <c r="D486" s="5">
        <f>IF(OR(ROUND(A486,2)=$E$3,ROUND(A486,2)=$G$3),NORMDIST(A486,0,1,FALSE),0)</f>
        <v>0</v>
      </c>
    </row>
    <row r="487" spans="1:4" x14ac:dyDescent="0.2">
      <c r="A487">
        <f>A485+0.01</f>
        <v>-1.1000000000000312</v>
      </c>
      <c r="B487">
        <f t="shared" si="35"/>
        <v>0.21785217703254306</v>
      </c>
      <c r="C487">
        <f t="shared" si="37"/>
        <v>0.20785217703254305</v>
      </c>
      <c r="D487" s="5">
        <f>IF(AND(A487&gt;$E$3,A487&lt;$G$3),NORMDIST(A487,0,1,FALSE)-0.01,0)</f>
        <v>0.20785217703254305</v>
      </c>
    </row>
    <row r="488" spans="1:4" x14ac:dyDescent="0.2">
      <c r="A488">
        <f>A487+0.005</f>
        <v>-1.0950000000000313</v>
      </c>
      <c r="B488">
        <f t="shared" si="35"/>
        <v>0.21905092691587449</v>
      </c>
      <c r="C488">
        <f t="shared" ref="C488:C503" si="38">IF(D488&lt;0,0,D488)</f>
        <v>0</v>
      </c>
      <c r="D488" s="5">
        <f>IF(OR(ROUND(A488,2)=$E$3,ROUND(A488,2)=$G$3),NORMDIST(A488,0,1,FALSE),0)</f>
        <v>0</v>
      </c>
    </row>
    <row r="489" spans="1:4" x14ac:dyDescent="0.2">
      <c r="A489">
        <f>A487+0.01</f>
        <v>-1.0900000000000312</v>
      </c>
      <c r="B489">
        <f t="shared" si="35"/>
        <v>0.22025076668302582</v>
      </c>
      <c r="C489">
        <f t="shared" si="38"/>
        <v>0.21025076668302581</v>
      </c>
      <c r="D489" s="5">
        <f>IF(AND(A489&gt;$E$3,A489&lt;$G$3),NORMDIST(A489,0,1,FALSE)-0.01,0)</f>
        <v>0.21025076668302581</v>
      </c>
    </row>
    <row r="490" spans="1:4" x14ac:dyDescent="0.2">
      <c r="A490">
        <f>A489+0.005</f>
        <v>-1.0850000000000313</v>
      </c>
      <c r="B490">
        <f t="shared" si="35"/>
        <v>0.22145164214823962</v>
      </c>
      <c r="C490">
        <f t="shared" si="38"/>
        <v>0</v>
      </c>
      <c r="D490" s="5">
        <f>IF(OR(ROUND(A490,2)=$E$3,ROUND(A490,2)=$G$3),NORMDIST(A490,0,1,FALSE),0)</f>
        <v>0</v>
      </c>
    </row>
    <row r="491" spans="1:4" x14ac:dyDescent="0.2">
      <c r="A491">
        <f>A489+0.01</f>
        <v>-1.0800000000000312</v>
      </c>
      <c r="B491">
        <f t="shared" si="35"/>
        <v>0.22265349875175366</v>
      </c>
      <c r="C491">
        <f t="shared" si="38"/>
        <v>0.21265349875175366</v>
      </c>
      <c r="D491" s="5">
        <f>IF(AND(A491&gt;$E$3,A491&lt;$G$3),NORMDIST(A491,0,1,FALSE)-0.01,0)</f>
        <v>0.21265349875175366</v>
      </c>
    </row>
    <row r="492" spans="1:4" x14ac:dyDescent="0.2">
      <c r="A492">
        <f>A491+0.005</f>
        <v>-1.0750000000000313</v>
      </c>
      <c r="B492">
        <f t="shared" si="35"/>
        <v>0.22385628156323195</v>
      </c>
      <c r="C492">
        <f t="shared" si="38"/>
        <v>0</v>
      </c>
      <c r="D492" s="5">
        <f>IF(OR(ROUND(A492,2)=$E$3,ROUND(A492,2)=$G$3),NORMDIST(A492,0,1,FALSE),0)</f>
        <v>0</v>
      </c>
    </row>
    <row r="493" spans="1:4" x14ac:dyDescent="0.2">
      <c r="A493">
        <f>A491+0.01</f>
        <v>-1.0700000000000311</v>
      </c>
      <c r="B493">
        <f t="shared" si="35"/>
        <v>0.22505993528526219</v>
      </c>
      <c r="C493">
        <f t="shared" si="38"/>
        <v>0.21505993528526218</v>
      </c>
      <c r="D493" s="5">
        <f>IF(AND(A493&gt;$E$3,A493&lt;$G$3),NORMDIST(A493,0,1,FALSE)-0.01,0)</f>
        <v>0.21505993528526218</v>
      </c>
    </row>
    <row r="494" spans="1:4" x14ac:dyDescent="0.2">
      <c r="A494">
        <f>A493+0.005</f>
        <v>-1.0650000000000313</v>
      </c>
      <c r="B494">
        <f t="shared" si="35"/>
        <v>0.22626440425691643</v>
      </c>
      <c r="C494">
        <f t="shared" si="38"/>
        <v>0</v>
      </c>
      <c r="D494" s="5">
        <f>IF(OR(ROUND(A494,2)=$E$3,ROUND(A494,2)=$G$3),NORMDIST(A494,0,1,FALSE),0)</f>
        <v>0</v>
      </c>
    </row>
    <row r="495" spans="1:4" x14ac:dyDescent="0.2">
      <c r="A495">
        <f>A493+0.01</f>
        <v>-1.0600000000000311</v>
      </c>
      <c r="B495">
        <f t="shared" si="35"/>
        <v>0.22746963245737836</v>
      </c>
      <c r="C495">
        <f t="shared" si="38"/>
        <v>0.21746963245737835</v>
      </c>
      <c r="D495" s="5">
        <f>IF(AND(A495&gt;$E$3,A495&lt;$G$3),NORMDIST(A495,0,1,FALSE)-0.01,0)</f>
        <v>0.21746963245737835</v>
      </c>
    </row>
    <row r="496" spans="1:4" x14ac:dyDescent="0.2">
      <c r="A496">
        <f>A495+0.005</f>
        <v>-1.0550000000000312</v>
      </c>
      <c r="B496">
        <f t="shared" si="35"/>
        <v>0.22867556350963367</v>
      </c>
      <c r="C496">
        <f t="shared" si="38"/>
        <v>0</v>
      </c>
      <c r="D496" s="5">
        <f>IF(OR(ROUND(A496,2)=$E$3,ROUND(A496,2)=$G$3),NORMDIST(A496,0,1,FALSE),0)</f>
        <v>0</v>
      </c>
    </row>
    <row r="497" spans="1:4" x14ac:dyDescent="0.2">
      <c r="A497">
        <f>A495+0.01</f>
        <v>-1.0500000000000311</v>
      </c>
      <c r="B497">
        <f t="shared" si="35"/>
        <v>0.22988214068422552</v>
      </c>
      <c r="C497">
        <f t="shared" si="38"/>
        <v>0.21988214068422551</v>
      </c>
      <c r="D497" s="5">
        <f>IF(AND(A497&gt;$E$3,A497&lt;$G$3),NORMDIST(A497,0,1,FALSE)-0.01,0)</f>
        <v>0.21988214068422551</v>
      </c>
    </row>
    <row r="498" spans="1:4" x14ac:dyDescent="0.2">
      <c r="A498">
        <f>A497+0.005</f>
        <v>-1.0450000000000312</v>
      </c>
      <c r="B498">
        <f t="shared" si="35"/>
        <v>0.2310893069030738</v>
      </c>
      <c r="C498">
        <f t="shared" si="38"/>
        <v>0</v>
      </c>
      <c r="D498" s="5">
        <f>IF(OR(ROUND(A498,2)=$E$3,ROUND(A498,2)=$G$3),NORMDIST(A498,0,1,FALSE),0)</f>
        <v>0</v>
      </c>
    </row>
    <row r="499" spans="1:4" x14ac:dyDescent="0.2">
      <c r="A499">
        <f>A497+0.01</f>
        <v>-1.0400000000000311</v>
      </c>
      <c r="B499">
        <f t="shared" si="35"/>
        <v>0.23229700474335871</v>
      </c>
      <c r="C499">
        <f t="shared" si="38"/>
        <v>0.2222970047433587</v>
      </c>
      <c r="D499" s="5">
        <f>IF(AND(A499&gt;$E$3,A499&lt;$G$3),NORMDIST(A499,0,1,FALSE)-0.01,0)</f>
        <v>0.2222970047433587</v>
      </c>
    </row>
    <row r="500" spans="1:4" x14ac:dyDescent="0.2">
      <c r="A500">
        <f>A499+0.005</f>
        <v>-1.0350000000000312</v>
      </c>
      <c r="B500">
        <f t="shared" si="35"/>
        <v>0.23350517644146726</v>
      </c>
      <c r="C500">
        <f t="shared" si="38"/>
        <v>0</v>
      </c>
      <c r="D500" s="5">
        <f>IF(OR(ROUND(A500,2)=$E$3,ROUND(A500,2)=$G$3),NORMDIST(A500,0,1,FALSE),0)</f>
        <v>0</v>
      </c>
    </row>
    <row r="501" spans="1:4" x14ac:dyDescent="0.2">
      <c r="A501">
        <f>A499+0.01</f>
        <v>-1.0300000000000311</v>
      </c>
      <c r="B501">
        <f t="shared" si="35"/>
        <v>0.2347137638970043</v>
      </c>
      <c r="C501">
        <f t="shared" si="38"/>
        <v>0.22471376389700429</v>
      </c>
      <c r="D501" s="5">
        <f>IF(AND(A501&gt;$E$3,A501&lt;$G$3),NORMDIST(A501,0,1,FALSE)-0.01,0)</f>
        <v>0.22471376389700429</v>
      </c>
    </row>
    <row r="502" spans="1:4" x14ac:dyDescent="0.2">
      <c r="A502">
        <f>A501+0.005</f>
        <v>-1.0250000000000312</v>
      </c>
      <c r="B502">
        <f t="shared" si="35"/>
        <v>0.23592270867686499</v>
      </c>
      <c r="C502">
        <f t="shared" si="38"/>
        <v>0</v>
      </c>
      <c r="D502" s="5">
        <f>IF(OR(ROUND(A502,2)=$E$3,ROUND(A502,2)=$G$3),NORMDIST(A502,0,1,FALSE),0)</f>
        <v>0</v>
      </c>
    </row>
    <row r="503" spans="1:4" x14ac:dyDescent="0.2">
      <c r="A503">
        <f>A501+0.01</f>
        <v>-1.0200000000000311</v>
      </c>
      <c r="B503">
        <f t="shared" si="35"/>
        <v>0.23713195201937207</v>
      </c>
      <c r="C503">
        <f t="shared" si="38"/>
        <v>0.22713195201937206</v>
      </c>
      <c r="D503" s="5">
        <f>IF(AND(A503&gt;$E$3,A503&lt;$G$3),NORMDIST(A503,0,1,FALSE)-0.01,0)</f>
        <v>0.22713195201937206</v>
      </c>
    </row>
    <row r="504" spans="1:4" x14ac:dyDescent="0.2">
      <c r="A504">
        <f>A503+0.005</f>
        <v>-1.0150000000000312</v>
      </c>
      <c r="B504">
        <f t="shared" si="35"/>
        <v>0.23834143483847381</v>
      </c>
      <c r="C504">
        <f t="shared" ref="C504:C519" si="39">IF(D504&lt;0,0,D504)</f>
        <v>0</v>
      </c>
      <c r="D504" s="5">
        <f>IF(OR(ROUND(A504,2)=$E$3,ROUND(A504,2)=$G$3),NORMDIST(A504,0,1,FALSE),0)</f>
        <v>0</v>
      </c>
    </row>
    <row r="505" spans="1:4" x14ac:dyDescent="0.2">
      <c r="A505">
        <f>A503+0.01</f>
        <v>-1.0100000000000311</v>
      </c>
      <c r="B505">
        <f t="shared" si="35"/>
        <v>0.23955109772800581</v>
      </c>
      <c r="C505">
        <f t="shared" si="39"/>
        <v>0.2295510977280058</v>
      </c>
      <c r="D505" s="5">
        <f>IF(AND(A505&gt;$E$3,A505&lt;$G$3),NORMDIST(A505,0,1,FALSE)-0.01,0)</f>
        <v>0.2295510977280058</v>
      </c>
    </row>
    <row r="506" spans="1:4" x14ac:dyDescent="0.2">
      <c r="A506">
        <f>A505+0.005</f>
        <v>-1.0050000000000312</v>
      </c>
      <c r="B506">
        <f t="shared" si="35"/>
        <v>0.24076088096601325</v>
      </c>
      <c r="C506">
        <f t="shared" si="39"/>
        <v>0</v>
      </c>
      <c r="D506" s="5">
        <f>IF(OR(ROUND(A506,2)=$E$3,ROUND(A506,2)=$G$3),NORMDIST(A506,0,1,FALSE),0)</f>
        <v>0</v>
      </c>
    </row>
    <row r="507" spans="1:4" x14ac:dyDescent="0.2">
      <c r="A507">
        <f>A505+0.01</f>
        <v>-1.0000000000000311</v>
      </c>
      <c r="B507">
        <f t="shared" si="35"/>
        <v>0.24197072451913584</v>
      </c>
      <c r="C507">
        <f t="shared" si="39"/>
        <v>0.23197072451913583</v>
      </c>
      <c r="D507" s="5">
        <f>IF(AND(A507&gt;$E$3,A507&lt;$G$3),NORMDIST(A507,0,1,FALSE)-0.01,0)</f>
        <v>0.23197072451913583</v>
      </c>
    </row>
    <row r="508" spans="1:4" x14ac:dyDescent="0.2">
      <c r="A508">
        <f>A507+0.005</f>
        <v>-0.99500000000003108</v>
      </c>
      <c r="B508">
        <f t="shared" si="35"/>
        <v>0.24318056804705329</v>
      </c>
      <c r="C508">
        <f t="shared" si="39"/>
        <v>0</v>
      </c>
      <c r="D508" s="5">
        <f>IF(OR(ROUND(A508,2)=$E$3,ROUND(A508,2)=$G$3),NORMDIST(A508,0,1,FALSE),0)</f>
        <v>0</v>
      </c>
    </row>
    <row r="509" spans="1:4" x14ac:dyDescent="0.2">
      <c r="A509">
        <f>A507+0.01</f>
        <v>-0.99000000000003108</v>
      </c>
      <c r="B509">
        <f t="shared" si="35"/>
        <v>0.24439035090699204</v>
      </c>
      <c r="C509">
        <f t="shared" si="39"/>
        <v>0.23439035090699203</v>
      </c>
      <c r="D509" s="5">
        <f>IF(AND(A509&gt;$E$3,A509&lt;$G$3),NORMDIST(A509,0,1,FALSE)-0.01,0)</f>
        <v>0.23439035090699203</v>
      </c>
    </row>
    <row r="510" spans="1:4" x14ac:dyDescent="0.2">
      <c r="A510">
        <f>A509+0.005</f>
        <v>-0.98500000000003107</v>
      </c>
      <c r="B510">
        <f t="shared" si="35"/>
        <v>0.24560001215829233</v>
      </c>
      <c r="C510">
        <f t="shared" si="39"/>
        <v>0</v>
      </c>
      <c r="D510" s="5">
        <f>IF(OR(ROUND(A510,2)=$E$3,ROUND(A510,2)=$G$3),NORMDIST(A510,0,1,FALSE),0)</f>
        <v>0</v>
      </c>
    </row>
    <row r="511" spans="1:4" x14ac:dyDescent="0.2">
      <c r="A511" s="10">
        <f>A509+0.01</f>
        <v>-0.98000000000003107</v>
      </c>
      <c r="B511" s="10">
        <f t="shared" si="35"/>
        <v>0.24680949056703519</v>
      </c>
      <c r="C511">
        <f t="shared" si="39"/>
        <v>0.23680949056703518</v>
      </c>
      <c r="D511" s="11">
        <f>IF(AND(A511&gt;$E$3,A511&lt;$G$3),NORMDIST(A511,0,1,FALSE)-0.01,0)</f>
        <v>0.23680949056703518</v>
      </c>
    </row>
    <row r="512" spans="1:4" x14ac:dyDescent="0.2">
      <c r="A512">
        <f>A511+0.005</f>
        <v>-0.97500000000003106</v>
      </c>
      <c r="B512">
        <f t="shared" si="35"/>
        <v>0.2480187246107296</v>
      </c>
      <c r="C512">
        <f t="shared" si="39"/>
        <v>0</v>
      </c>
      <c r="D512" s="5">
        <f>IF(OR(ROUND(A512,2)=$E$3,ROUND(A512,2)=$G$3),NORMDIST(A512,0,1,FALSE),0)</f>
        <v>0</v>
      </c>
    </row>
    <row r="513" spans="1:4" x14ac:dyDescent="0.2">
      <c r="A513">
        <f>A511+0.01</f>
        <v>-0.97000000000003106</v>
      </c>
      <c r="B513">
        <f t="shared" si="35"/>
        <v>0.24922765248305842</v>
      </c>
      <c r="C513">
        <f t="shared" si="39"/>
        <v>0.23922765248305841</v>
      </c>
      <c r="D513" s="5">
        <f>IF(AND(A513&gt;$E$3,A513&lt;$G$3),NORMDIST(A513,0,1,FALSE)-0.01,0)</f>
        <v>0.23922765248305841</v>
      </c>
    </row>
    <row r="514" spans="1:4" x14ac:dyDescent="0.2">
      <c r="A514">
        <f>A513+0.005</f>
        <v>-0.96500000000003106</v>
      </c>
      <c r="B514">
        <f t="shared" si="35"/>
        <v>0.25043621209868361</v>
      </c>
      <c r="C514">
        <f t="shared" si="39"/>
        <v>0</v>
      </c>
      <c r="D514" s="5">
        <f>IF(OR(ROUND(A514,2)=$E$3,ROUND(A514,2)=$G$3),NORMDIST(A514,0,1,FALSE),0)</f>
        <v>0</v>
      </c>
    </row>
    <row r="515" spans="1:4" x14ac:dyDescent="0.2">
      <c r="A515">
        <f>A513+0.01</f>
        <v>-0.96000000000003105</v>
      </c>
      <c r="B515">
        <f t="shared" si="35"/>
        <v>0.25164434109810963</v>
      </c>
      <c r="C515">
        <f t="shared" si="39"/>
        <v>0.24164434109810962</v>
      </c>
      <c r="D515" s="5">
        <f>IF(AND(A515&gt;$E$3,A515&lt;$G$3),NORMDIST(A515,0,1,FALSE)-0.01,0)</f>
        <v>0.24164434109810962</v>
      </c>
    </row>
    <row r="516" spans="1:4" x14ac:dyDescent="0.2">
      <c r="A516">
        <f>A515+0.005</f>
        <v>-0.95500000000003105</v>
      </c>
      <c r="B516">
        <f t="shared" si="35"/>
        <v>0.25285197685260508</v>
      </c>
      <c r="C516">
        <f t="shared" si="39"/>
        <v>0</v>
      </c>
      <c r="D516" s="5">
        <f>IF(OR(ROUND(A516,2)=$E$3,ROUND(A516,2)=$G$3),NORMDIST(A516,0,1,FALSE),0)</f>
        <v>0</v>
      </c>
    </row>
    <row r="517" spans="1:4" x14ac:dyDescent="0.2">
      <c r="A517">
        <f>A515+0.01</f>
        <v>-0.95000000000003104</v>
      </c>
      <c r="B517">
        <f t="shared" si="35"/>
        <v>0.25405905646918148</v>
      </c>
      <c r="C517">
        <f t="shared" si="39"/>
        <v>0.24405905646918147</v>
      </c>
      <c r="D517" s="5">
        <f>IF(AND(A517&gt;$E$3,A517&lt;$G$3),NORMDIST(A517,0,1,FALSE)-0.01,0)</f>
        <v>0.24405905646918147</v>
      </c>
    </row>
    <row r="518" spans="1:4" x14ac:dyDescent="0.2">
      <c r="A518">
        <f>A517+0.005</f>
        <v>-0.94500000000003104</v>
      </c>
      <c r="B518">
        <f t="shared" si="35"/>
        <v>0.25526551679562987</v>
      </c>
      <c r="C518">
        <f t="shared" si="39"/>
        <v>0</v>
      </c>
      <c r="D518" s="5">
        <f>IF(OR(ROUND(A518,2)=$E$3,ROUND(A518,2)=$G$3),NORMDIST(A518,0,1,FALSE),0)</f>
        <v>0</v>
      </c>
    </row>
    <row r="519" spans="1:4" x14ac:dyDescent="0.2">
      <c r="A519">
        <f>A517+0.01</f>
        <v>-0.94000000000003103</v>
      </c>
      <c r="B519">
        <f t="shared" ref="B519:B582" si="40">NORMDIST(A519,0,1,FALSE)</f>
        <v>0.25647129442561284</v>
      </c>
      <c r="C519">
        <f t="shared" si="39"/>
        <v>0.24647129442561283</v>
      </c>
      <c r="D519" s="5">
        <f>IF(AND(A519&gt;$E$3,A519&lt;$G$3),NORMDIST(A519,0,1,FALSE)-0.01,0)</f>
        <v>0.24647129442561283</v>
      </c>
    </row>
    <row r="520" spans="1:4" x14ac:dyDescent="0.2">
      <c r="A520">
        <f>A519+0.005</f>
        <v>-0.93500000000003103</v>
      </c>
      <c r="B520">
        <f t="shared" si="40"/>
        <v>0.25767632570381394</v>
      </c>
      <c r="C520">
        <f t="shared" ref="C520:C535" si="41">IF(D520&lt;0,0,D520)</f>
        <v>0</v>
      </c>
      <c r="D520" s="5">
        <f>IF(OR(ROUND(A520,2)=$E$3,ROUND(A520,2)=$G$3),NORMDIST(A520,0,1,FALSE),0)</f>
        <v>0</v>
      </c>
    </row>
    <row r="521" spans="1:4" x14ac:dyDescent="0.2">
      <c r="A521">
        <f>A519+0.01</f>
        <v>-0.93000000000003102</v>
      </c>
      <c r="B521">
        <f t="shared" si="40"/>
        <v>0.25888054673114136</v>
      </c>
      <c r="C521">
        <f t="shared" si="41"/>
        <v>0.24888054673114135</v>
      </c>
      <c r="D521" s="5">
        <f>IF(AND(A521&gt;$E$3,A521&lt;$G$3),NORMDIST(A521,0,1,FALSE)-0.01,0)</f>
        <v>0.24888054673114135</v>
      </c>
    </row>
    <row r="522" spans="1:4" x14ac:dyDescent="0.2">
      <c r="A522">
        <f>A521+0.005</f>
        <v>-0.92500000000003102</v>
      </c>
      <c r="B522">
        <f t="shared" si="40"/>
        <v>0.26008389336998822</v>
      </c>
      <c r="C522">
        <f t="shared" si="41"/>
        <v>0</v>
      </c>
      <c r="D522" s="5">
        <f>IF(OR(ROUND(A522,2)=$E$3,ROUND(A522,2)=$G$3),NORMDIST(A522,0,1,FALSE),0)</f>
        <v>0</v>
      </c>
    </row>
    <row r="523" spans="1:4" x14ac:dyDescent="0.2">
      <c r="A523">
        <f>A521+0.01</f>
        <v>-0.92000000000003102</v>
      </c>
      <c r="B523">
        <f t="shared" si="40"/>
        <v>0.26128630124954566</v>
      </c>
      <c r="C523">
        <f t="shared" si="41"/>
        <v>0.25128630124954565</v>
      </c>
      <c r="D523" s="5">
        <f>IF(AND(A523&gt;$E$3,A523&lt;$G$3),NORMDIST(A523,0,1,FALSE)-0.01,0)</f>
        <v>0.25128630124954565</v>
      </c>
    </row>
    <row r="524" spans="1:4" x14ac:dyDescent="0.2">
      <c r="A524">
        <f>A523+0.005</f>
        <v>-0.91500000000003101</v>
      </c>
      <c r="B524">
        <f t="shared" si="40"/>
        <v>0.26248770577117142</v>
      </c>
      <c r="C524">
        <f t="shared" si="41"/>
        <v>0</v>
      </c>
      <c r="D524" s="5">
        <f>IF(OR(ROUND(A524,2)=$E$3,ROUND(A524,2)=$G$3),NORMDIST(A524,0,1,FALSE),0)</f>
        <v>0</v>
      </c>
    </row>
    <row r="525" spans="1:4" x14ac:dyDescent="0.2">
      <c r="A525">
        <f>A523+0.01</f>
        <v>-0.91000000000003101</v>
      </c>
      <c r="B525">
        <f t="shared" si="40"/>
        <v>0.26368804211381069</v>
      </c>
      <c r="C525">
        <f t="shared" si="41"/>
        <v>0.25368804211381069</v>
      </c>
      <c r="D525" s="5">
        <f>IF(AND(A525&gt;$E$3,A525&lt;$G$3),NORMDIST(A525,0,1,FALSE)-0.01,0)</f>
        <v>0.25368804211381069</v>
      </c>
    </row>
    <row r="526" spans="1:4" x14ac:dyDescent="0.2">
      <c r="A526">
        <f>A525+0.005</f>
        <v>-0.905000000000031</v>
      </c>
      <c r="B526">
        <f t="shared" si="40"/>
        <v>0.26488724523947083</v>
      </c>
      <c r="C526">
        <f t="shared" si="41"/>
        <v>0</v>
      </c>
      <c r="D526" s="5">
        <f>IF(OR(ROUND(A526,2)=$E$3,ROUND(A526,2)=$G$3),NORMDIST(A526,0,1,FALSE),0)</f>
        <v>0</v>
      </c>
    </row>
    <row r="527" spans="1:4" x14ac:dyDescent="0.2">
      <c r="A527">
        <f>A525+0.01</f>
        <v>-0.900000000000031</v>
      </c>
      <c r="B527">
        <f t="shared" si="40"/>
        <v>0.26608524989874743</v>
      </c>
      <c r="C527">
        <f t="shared" si="41"/>
        <v>0.25608524989874742</v>
      </c>
      <c r="D527" s="5">
        <f>IF(AND(A527&gt;$E$3,A527&lt;$G$3),NORMDIST(A527,0,1,FALSE)-0.01,0)</f>
        <v>0.25608524989874742</v>
      </c>
    </row>
    <row r="528" spans="1:4" x14ac:dyDescent="0.2">
      <c r="A528">
        <f>A527+0.005</f>
        <v>-0.89500000000003099</v>
      </c>
      <c r="B528">
        <f t="shared" si="40"/>
        <v>0.26728199063640273</v>
      </c>
      <c r="C528">
        <f t="shared" si="41"/>
        <v>0</v>
      </c>
      <c r="D528" s="5">
        <f>IF(OR(ROUND(A528,2)=$E$3,ROUND(A528,2)=$G$3),NORMDIST(A528,0,1,FALSE),0)</f>
        <v>0</v>
      </c>
    </row>
    <row r="529" spans="1:4" x14ac:dyDescent="0.2">
      <c r="A529">
        <f>A527+0.01</f>
        <v>-0.89000000000003099</v>
      </c>
      <c r="B529">
        <f t="shared" si="40"/>
        <v>0.26847740179699497</v>
      </c>
      <c r="C529">
        <f t="shared" si="41"/>
        <v>0.25847740179699497</v>
      </c>
      <c r="D529" s="5">
        <f>IF(AND(A529&gt;$E$3,A529&lt;$G$3),NORMDIST(A529,0,1,FALSE)-0.01,0)</f>
        <v>0.25847740179699497</v>
      </c>
    </row>
    <row r="530" spans="1:4" x14ac:dyDescent="0.2">
      <c r="A530">
        <f>A529+0.005</f>
        <v>-0.88500000000003098</v>
      </c>
      <c r="B530">
        <f t="shared" si="40"/>
        <v>0.26967141753055796</v>
      </c>
      <c r="C530">
        <f t="shared" si="41"/>
        <v>0</v>
      </c>
      <c r="D530" s="5">
        <f>IF(OR(ROUND(A530,2)=$E$3,ROUND(A530,2)=$G$3),NORMDIST(A530,0,1,FALSE),0)</f>
        <v>0</v>
      </c>
    </row>
    <row r="531" spans="1:4" x14ac:dyDescent="0.2">
      <c r="A531">
        <f>A529+0.01</f>
        <v>-0.88000000000003098</v>
      </c>
      <c r="B531">
        <f t="shared" si="40"/>
        <v>0.27086397179833066</v>
      </c>
      <c r="C531">
        <f t="shared" si="41"/>
        <v>0.26086397179833065</v>
      </c>
      <c r="D531" s="5">
        <f>IF(AND(A531&gt;$E$3,A531&lt;$G$3),NORMDIST(A531,0,1,FALSE)-0.01,0)</f>
        <v>0.26086397179833065</v>
      </c>
    </row>
    <row r="532" spans="1:4" x14ac:dyDescent="0.2">
      <c r="A532">
        <f>A531+0.005</f>
        <v>-0.87500000000003098</v>
      </c>
      <c r="B532">
        <f t="shared" si="40"/>
        <v>0.27205499837853614</v>
      </c>
      <c r="C532">
        <f t="shared" si="41"/>
        <v>0</v>
      </c>
      <c r="D532" s="5">
        <f>IF(OR(ROUND(A532,2)=$E$3,ROUND(A532,2)=$G$3),NORMDIST(A532,0,1,FALSE),0)</f>
        <v>0</v>
      </c>
    </row>
    <row r="533" spans="1:4" x14ac:dyDescent="0.2">
      <c r="A533">
        <f>A531+0.01</f>
        <v>-0.87000000000003097</v>
      </c>
      <c r="B533">
        <f t="shared" si="40"/>
        <v>0.2732444308722089</v>
      </c>
      <c r="C533">
        <f t="shared" si="41"/>
        <v>0.26324443087220889</v>
      </c>
      <c r="D533" s="5">
        <f>IF(AND(A533&gt;$E$3,A533&lt;$G$3),NORMDIST(A533,0,1,FALSE)-0.01,0)</f>
        <v>0.26324443087220889</v>
      </c>
    </row>
    <row r="534" spans="1:4" x14ac:dyDescent="0.2">
      <c r="A534">
        <f>A533+0.005</f>
        <v>-0.86500000000003097</v>
      </c>
      <c r="B534">
        <f t="shared" si="40"/>
        <v>0.27443220270906993</v>
      </c>
      <c r="C534">
        <f t="shared" si="41"/>
        <v>0</v>
      </c>
      <c r="D534" s="5">
        <f>IF(OR(ROUND(A534,2)=$E$3,ROUND(A534,2)=$G$3),NORMDIST(A534,0,1,FALSE),0)</f>
        <v>0</v>
      </c>
    </row>
    <row r="535" spans="1:4" x14ac:dyDescent="0.2">
      <c r="A535">
        <f>A533+0.01</f>
        <v>-0.86000000000003096</v>
      </c>
      <c r="B535">
        <f t="shared" si="40"/>
        <v>0.27561824715344935</v>
      </c>
      <c r="C535">
        <f t="shared" si="41"/>
        <v>0.26561824715344934</v>
      </c>
      <c r="D535" s="5">
        <f>IF(AND(A535&gt;$E$3,A535&lt;$G$3),NORMDIST(A535,0,1,FALSE)-0.01,0)</f>
        <v>0.26561824715344934</v>
      </c>
    </row>
    <row r="536" spans="1:4" x14ac:dyDescent="0.2">
      <c r="A536">
        <f>A535+0.005</f>
        <v>-0.85500000000003096</v>
      </c>
      <c r="B536">
        <f t="shared" si="40"/>
        <v>0.27680249731025541</v>
      </c>
      <c r="C536">
        <f t="shared" ref="C536:C551" si="42">IF(D536&lt;0,0,D536)</f>
        <v>0</v>
      </c>
      <c r="D536" s="5">
        <f>IF(OR(ROUND(A536,2)=$E$3,ROUND(A536,2)=$G$3),NORMDIST(A536,0,1,FALSE),0)</f>
        <v>0</v>
      </c>
    </row>
    <row r="537" spans="1:4" x14ac:dyDescent="0.2">
      <c r="A537">
        <f>A535+0.01</f>
        <v>-0.85000000000003095</v>
      </c>
      <c r="B537">
        <f t="shared" si="40"/>
        <v>0.27798488613098915</v>
      </c>
      <c r="C537">
        <f t="shared" si="42"/>
        <v>0.26798488613098914</v>
      </c>
      <c r="D537" s="5">
        <f>IF(AND(A537&gt;$E$3,A537&lt;$G$3),NORMDIST(A537,0,1,FALSE)-0.01,0)</f>
        <v>0.26798488613098914</v>
      </c>
    </row>
    <row r="538" spans="1:4" x14ac:dyDescent="0.2">
      <c r="A538">
        <f>A537+0.005</f>
        <v>-0.84500000000003095</v>
      </c>
      <c r="B538">
        <f t="shared" si="40"/>
        <v>0.27916534641980467</v>
      </c>
      <c r="C538">
        <f t="shared" si="42"/>
        <v>0</v>
      </c>
      <c r="D538" s="5">
        <f>IF(OR(ROUND(A538,2)=$E$3,ROUND(A538,2)=$G$3),NORMDIST(A538,0,1,FALSE),0)</f>
        <v>0</v>
      </c>
    </row>
    <row r="539" spans="1:4" x14ac:dyDescent="0.2">
      <c r="A539">
        <f>A537+0.01</f>
        <v>-0.84000000000003094</v>
      </c>
      <c r="B539">
        <f t="shared" si="40"/>
        <v>0.28034381083961329</v>
      </c>
      <c r="C539">
        <f t="shared" si="42"/>
        <v>0.27034381083961329</v>
      </c>
      <c r="D539" s="5">
        <f>IF(AND(A539&gt;$E$3,A539&lt;$G$3),NORMDIST(A539,0,1,FALSE)-0.01,0)</f>
        <v>0.27034381083961329</v>
      </c>
    </row>
    <row r="540" spans="1:4" x14ac:dyDescent="0.2">
      <c r="A540">
        <f>A539+0.005</f>
        <v>-0.83500000000003094</v>
      </c>
      <c r="B540">
        <f t="shared" si="40"/>
        <v>0.28152021191823168</v>
      </c>
      <c r="C540">
        <f t="shared" si="42"/>
        <v>0</v>
      </c>
      <c r="D540" s="5">
        <f>IF(OR(ROUND(A540,2)=$E$3,ROUND(A540,2)=$G$3),NORMDIST(A540,0,1,FALSE),0)</f>
        <v>0</v>
      </c>
    </row>
    <row r="541" spans="1:4" x14ac:dyDescent="0.2">
      <c r="A541" s="10">
        <f>A539+0.01</f>
        <v>-0.83000000000003094</v>
      </c>
      <c r="B541" s="10">
        <f t="shared" si="40"/>
        <v>0.28269448205457298</v>
      </c>
      <c r="C541">
        <f t="shared" si="42"/>
        <v>0.27269448205457297</v>
      </c>
      <c r="D541" s="11">
        <f>IF(AND(A541&gt;$E$3,A541&lt;$G$3),NORMDIST(A541,0,1,FALSE)-0.01,0)</f>
        <v>0.27269448205457297</v>
      </c>
    </row>
    <row r="542" spans="1:4" x14ac:dyDescent="0.2">
      <c r="A542">
        <f>A541+0.005</f>
        <v>-0.82500000000003093</v>
      </c>
      <c r="B542">
        <f t="shared" si="40"/>
        <v>0.28386655352488005</v>
      </c>
      <c r="C542">
        <f t="shared" si="42"/>
        <v>0</v>
      </c>
      <c r="D542" s="5">
        <f>IF(OR(ROUND(A542,2)=$E$3,ROUND(A542,2)=$G$3),NORMDIST(A542,0,1,FALSE),0)</f>
        <v>0</v>
      </c>
    </row>
    <row r="543" spans="1:4" x14ac:dyDescent="0.2">
      <c r="A543">
        <f>A541+0.01</f>
        <v>-0.82000000000003093</v>
      </c>
      <c r="B543">
        <f t="shared" si="40"/>
        <v>0.285036358489</v>
      </c>
      <c r="C543">
        <f t="shared" si="42"/>
        <v>0.27503635848899999</v>
      </c>
      <c r="D543" s="5">
        <f>IF(AND(A543&gt;$E$3,A543&lt;$G$3),NORMDIST(A543,0,1,FALSE)-0.01,0)</f>
        <v>0.27503635848899999</v>
      </c>
    </row>
    <row r="544" spans="1:4" x14ac:dyDescent="0.2">
      <c r="A544">
        <f>A543+0.005</f>
        <v>-0.81500000000003092</v>
      </c>
      <c r="B544">
        <f t="shared" si="40"/>
        <v>0.28620382899669972</v>
      </c>
      <c r="C544">
        <f t="shared" si="42"/>
        <v>0</v>
      </c>
      <c r="D544" s="5">
        <f>IF(OR(ROUND(A544,2)=$E$3,ROUND(A544,2)=$G$3),NORMDIST(A544,0,1,FALSE),0)</f>
        <v>0</v>
      </c>
    </row>
    <row r="545" spans="1:4" x14ac:dyDescent="0.2">
      <c r="A545">
        <f>A543+0.01</f>
        <v>-0.81000000000003092</v>
      </c>
      <c r="B545">
        <f t="shared" si="40"/>
        <v>0.28736889699402113</v>
      </c>
      <c r="C545">
        <f t="shared" si="42"/>
        <v>0.27736889699402112</v>
      </c>
      <c r="D545" s="5">
        <f>IF(AND(A545&gt;$E$3,A545&lt;$G$3),NORMDIST(A545,0,1,FALSE)-0.01,0)</f>
        <v>0.27736889699402112</v>
      </c>
    </row>
    <row r="546" spans="1:4" x14ac:dyDescent="0.2">
      <c r="A546">
        <f>A545+0.005</f>
        <v>-0.80500000000003091</v>
      </c>
      <c r="B546">
        <f t="shared" si="40"/>
        <v>0.28853149432967534</v>
      </c>
      <c r="C546">
        <f t="shared" si="42"/>
        <v>0</v>
      </c>
      <c r="D546" s="5">
        <f>IF(OR(ROUND(A546,2)=$E$3,ROUND(A546,2)=$G$3),NORMDIST(A546,0,1,FALSE),0)</f>
        <v>0</v>
      </c>
    </row>
    <row r="547" spans="1:4" x14ac:dyDescent="0.2">
      <c r="A547">
        <f>A545+0.01</f>
        <v>-0.80000000000003091</v>
      </c>
      <c r="B547">
        <f t="shared" si="40"/>
        <v>0.28969155276147557</v>
      </c>
      <c r="C547">
        <f t="shared" si="42"/>
        <v>0.27969155276147556</v>
      </c>
      <c r="D547" s="5">
        <f>IF(AND(A547&gt;$E$3,A547&lt;$G$3),NORMDIST(A547,0,1,FALSE)-0.01,0)</f>
        <v>0.27969155276147556</v>
      </c>
    </row>
    <row r="548" spans="1:4" x14ac:dyDescent="0.2">
      <c r="A548">
        <f>A547+0.005</f>
        <v>-0.7950000000000309</v>
      </c>
      <c r="B548">
        <f t="shared" si="40"/>
        <v>0.29084900396280716</v>
      </c>
      <c r="C548">
        <f t="shared" si="42"/>
        <v>0</v>
      </c>
      <c r="D548" s="5">
        <f>IF(OR(ROUND(A548,2)=$E$3,ROUND(A548,2)=$G$3),NORMDIST(A548,0,1,FALSE),0)</f>
        <v>0</v>
      </c>
    </row>
    <row r="549" spans="1:4" x14ac:dyDescent="0.2">
      <c r="A549">
        <f>A547+0.01</f>
        <v>-0.7900000000000309</v>
      </c>
      <c r="B549">
        <f t="shared" si="40"/>
        <v>0.29200377952913431</v>
      </c>
      <c r="C549">
        <f t="shared" si="42"/>
        <v>0.2820037795291343</v>
      </c>
      <c r="D549" s="5">
        <f>IF(AND(A549&gt;$E$3,A549&lt;$G$3),NORMDIST(A549,0,1,FALSE)-0.01,0)</f>
        <v>0.2820037795291343</v>
      </c>
    </row>
    <row r="550" spans="1:4" x14ac:dyDescent="0.2">
      <c r="A550">
        <f>A549+0.005</f>
        <v>-0.7850000000000309</v>
      </c>
      <c r="B550">
        <f t="shared" si="40"/>
        <v>0.29315581098454291</v>
      </c>
      <c r="C550">
        <f t="shared" si="42"/>
        <v>0</v>
      </c>
      <c r="D550" s="5">
        <f>IF(OR(ROUND(A550,2)=$E$3,ROUND(A550,2)=$G$3),NORMDIST(A550,0,1,FALSE),0)</f>
        <v>0</v>
      </c>
    </row>
    <row r="551" spans="1:4" x14ac:dyDescent="0.2">
      <c r="A551">
        <f>A549+0.01</f>
        <v>-0.78000000000003089</v>
      </c>
      <c r="B551">
        <f t="shared" si="40"/>
        <v>0.29430502978831807</v>
      </c>
      <c r="C551">
        <f t="shared" si="42"/>
        <v>0.28430502978831806</v>
      </c>
      <c r="D551" s="5">
        <f>IF(AND(A551&gt;$E$3,A551&lt;$G$3),NORMDIST(A551,0,1,FALSE)-0.01,0)</f>
        <v>0.28430502978831806</v>
      </c>
    </row>
    <row r="552" spans="1:4" x14ac:dyDescent="0.2">
      <c r="A552">
        <f>A551+0.005</f>
        <v>-0.77500000000003089</v>
      </c>
      <c r="B552">
        <f t="shared" si="40"/>
        <v>0.29545136734155586</v>
      </c>
      <c r="C552">
        <f t="shared" ref="C552:C567" si="43">IF(D552&lt;0,0,D552)</f>
        <v>0</v>
      </c>
      <c r="D552" s="5">
        <f>IF(OR(ROUND(A552,2)=$E$3,ROUND(A552,2)=$G$3),NORMDIST(A552,0,1,FALSE),0)</f>
        <v>0</v>
      </c>
    </row>
    <row r="553" spans="1:4" x14ac:dyDescent="0.2">
      <c r="A553">
        <f>A551+0.01</f>
        <v>-0.77000000000003088</v>
      </c>
      <c r="B553">
        <f t="shared" si="40"/>
        <v>0.29659475499380866</v>
      </c>
      <c r="C553">
        <f t="shared" si="43"/>
        <v>0.28659475499380865</v>
      </c>
      <c r="D553" s="5">
        <f>IF(AND(A553&gt;$E$3,A553&lt;$G$3),NORMDIST(A553,0,1,FALSE)-0.01,0)</f>
        <v>0.28659475499380865</v>
      </c>
    </row>
    <row r="554" spans="1:4" x14ac:dyDescent="0.2">
      <c r="A554">
        <f>A553+0.005</f>
        <v>-0.76500000000003088</v>
      </c>
      <c r="B554">
        <f t="shared" si="40"/>
        <v>0.29773512404976243</v>
      </c>
      <c r="C554">
        <f t="shared" si="43"/>
        <v>0</v>
      </c>
      <c r="D554" s="5">
        <f>IF(OR(ROUND(A554,2)=$E$3,ROUND(A554,2)=$G$3),NORMDIST(A554,0,1,FALSE),0)</f>
        <v>0</v>
      </c>
    </row>
    <row r="555" spans="1:4" x14ac:dyDescent="0.2">
      <c r="A555">
        <f>A553+0.01</f>
        <v>-0.76000000000003087</v>
      </c>
      <c r="B555">
        <f t="shared" si="40"/>
        <v>0.29887240577594576</v>
      </c>
      <c r="C555">
        <f t="shared" si="43"/>
        <v>0.28887240577594575</v>
      </c>
      <c r="D555" s="5">
        <f>IF(AND(A555&gt;$E$3,A555&lt;$G$3),NORMDIST(A555,0,1,FALSE)-0.01,0)</f>
        <v>0.28887240577594575</v>
      </c>
    </row>
    <row r="556" spans="1:4" x14ac:dyDescent="0.2">
      <c r="A556">
        <f>A555+0.005</f>
        <v>-0.75500000000003087</v>
      </c>
      <c r="B556">
        <f t="shared" si="40"/>
        <v>0.3000065314074698</v>
      </c>
      <c r="C556">
        <f t="shared" si="43"/>
        <v>0</v>
      </c>
      <c r="D556" s="5">
        <f>IF(OR(ROUND(A556,2)=$E$3,ROUND(A556,2)=$G$3),NORMDIST(A556,0,1,FALSE),0)</f>
        <v>0</v>
      </c>
    </row>
    <row r="557" spans="1:4" x14ac:dyDescent="0.2">
      <c r="A557">
        <f>A555+0.01</f>
        <v>-0.75000000000003086</v>
      </c>
      <c r="B557">
        <f t="shared" si="40"/>
        <v>0.30113743215479749</v>
      </c>
      <c r="C557">
        <f t="shared" si="43"/>
        <v>0.29113743215479748</v>
      </c>
      <c r="D557" s="5">
        <f>IF(AND(A557&gt;$E$3,A557&lt;$G$3),NORMDIST(A557,0,1,FALSE)-0.01,0)</f>
        <v>0.29113743215479748</v>
      </c>
    </row>
    <row r="558" spans="1:4" x14ac:dyDescent="0.2">
      <c r="A558">
        <f>A557+0.005</f>
        <v>-0.74500000000003086</v>
      </c>
      <c r="B558">
        <f t="shared" si="40"/>
        <v>0.30226503921054204</v>
      </c>
      <c r="C558">
        <f t="shared" si="43"/>
        <v>0</v>
      </c>
      <c r="D558" s="5">
        <f>IF(OR(ROUND(A558,2)=$E$3,ROUND(A558,2)=$G$3),NORMDIST(A558,0,1,FALSE),0)</f>
        <v>0</v>
      </c>
    </row>
    <row r="559" spans="1:4" x14ac:dyDescent="0.2">
      <c r="A559">
        <f>A557+0.01</f>
        <v>-0.74000000000003086</v>
      </c>
      <c r="B559">
        <f t="shared" si="40"/>
        <v>0.3033892837562932</v>
      </c>
      <c r="C559">
        <f t="shared" si="43"/>
        <v>0.2933892837562932</v>
      </c>
      <c r="D559" s="5">
        <f>IF(AND(A559&gt;$E$3,A559&lt;$G$3),NORMDIST(A559,0,1,FALSE)-0.01,0)</f>
        <v>0.2933892837562932</v>
      </c>
    </row>
    <row r="560" spans="1:4" x14ac:dyDescent="0.2">
      <c r="A560">
        <f>A559+0.005</f>
        <v>-0.73500000000003085</v>
      </c>
      <c r="B560">
        <f t="shared" si="40"/>
        <v>0.30451009696947062</v>
      </c>
      <c r="C560">
        <f t="shared" si="43"/>
        <v>0</v>
      </c>
      <c r="D560" s="5">
        <f>IF(OR(ROUND(A560,2)=$E$3,ROUND(A560,2)=$G$3),NORMDIST(A560,0,1,FALSE),0)</f>
        <v>0</v>
      </c>
    </row>
    <row r="561" spans="1:4" x14ac:dyDescent="0.2">
      <c r="A561">
        <f>A559+0.01</f>
        <v>-0.73000000000003085</v>
      </c>
      <c r="B561">
        <f t="shared" si="40"/>
        <v>0.30562741003020305</v>
      </c>
      <c r="C561">
        <f t="shared" si="43"/>
        <v>0.29562741003020304</v>
      </c>
      <c r="D561" s="5">
        <f>IF(AND(A561&gt;$E$3,A561&lt;$G$3),NORMDIST(A561,0,1,FALSE)-0.01,0)</f>
        <v>0.29562741003020304</v>
      </c>
    </row>
    <row r="562" spans="1:4" x14ac:dyDescent="0.2">
      <c r="A562">
        <f>A561+0.005</f>
        <v>-0.72500000000003084</v>
      </c>
      <c r="B562">
        <f t="shared" si="40"/>
        <v>0.30674115412823311</v>
      </c>
      <c r="C562">
        <f t="shared" si="43"/>
        <v>0</v>
      </c>
      <c r="D562" s="5">
        <f>IF(OR(ROUND(A562,2)=$E$3,ROUND(A562,2)=$G$3),NORMDIST(A562,0,1,FALSE),0)</f>
        <v>0</v>
      </c>
    </row>
    <row r="563" spans="1:4" x14ac:dyDescent="0.2">
      <c r="A563">
        <f>A561+0.01</f>
        <v>-0.72000000000003084</v>
      </c>
      <c r="B563">
        <f t="shared" si="40"/>
        <v>0.30785126046984607</v>
      </c>
      <c r="C563">
        <f t="shared" si="43"/>
        <v>0.29785126046984606</v>
      </c>
      <c r="D563" s="5">
        <f>IF(AND(A563&gt;$E$3,A563&lt;$G$3),NORMDIST(A563,0,1,FALSE)-0.01,0)</f>
        <v>0.29785126046984606</v>
      </c>
    </row>
    <row r="564" spans="1:4" x14ac:dyDescent="0.2">
      <c r="A564">
        <f>A563+0.005</f>
        <v>-0.71500000000003083</v>
      </c>
      <c r="B564">
        <f t="shared" si="40"/>
        <v>0.30895766028482191</v>
      </c>
      <c r="C564">
        <f t="shared" si="43"/>
        <v>0</v>
      </c>
      <c r="D564" s="5">
        <f>IF(OR(ROUND(A564,2)=$E$3,ROUND(A564,2)=$G$3),NORMDIST(A564,0,1,FALSE),0)</f>
        <v>0</v>
      </c>
    </row>
    <row r="565" spans="1:4" x14ac:dyDescent="0.2">
      <c r="A565">
        <f>A563+0.01</f>
        <v>-0.71000000000003083</v>
      </c>
      <c r="B565">
        <f t="shared" si="40"/>
        <v>0.31006028483340936</v>
      </c>
      <c r="C565">
        <f t="shared" si="43"/>
        <v>0.30006028483340935</v>
      </c>
      <c r="D565" s="5">
        <f>IF(AND(A565&gt;$E$3,A565&lt;$G$3),NORMDIST(A565,0,1,FALSE)-0.01,0)</f>
        <v>0.30006028483340935</v>
      </c>
    </row>
    <row r="566" spans="1:4" x14ac:dyDescent="0.2">
      <c r="A566">
        <f>A565+0.005</f>
        <v>-0.70500000000003082</v>
      </c>
      <c r="B566">
        <f t="shared" si="40"/>
        <v>0.31115906541332211</v>
      </c>
      <c r="C566">
        <f t="shared" si="43"/>
        <v>0</v>
      </c>
      <c r="D566" s="5">
        <f>IF(OR(ROUND(A566,2)=$E$3,ROUND(A566,2)=$G$3),NORMDIST(A566,0,1,FALSE),0)</f>
        <v>0</v>
      </c>
    </row>
    <row r="567" spans="1:4" x14ac:dyDescent="0.2">
      <c r="A567">
        <f>A565+0.01</f>
        <v>-0.70000000000003082</v>
      </c>
      <c r="B567">
        <f t="shared" si="40"/>
        <v>0.31225393336675455</v>
      </c>
      <c r="C567">
        <f t="shared" si="43"/>
        <v>0.30225393336675455</v>
      </c>
      <c r="D567" s="5">
        <f>IF(AND(A567&gt;$E$3,A567&lt;$G$3),NORMDIST(A567,0,1,FALSE)-0.01,0)</f>
        <v>0.30225393336675455</v>
      </c>
    </row>
    <row r="568" spans="1:4" x14ac:dyDescent="0.2">
      <c r="A568">
        <f>A567+0.005</f>
        <v>-0.69500000000003082</v>
      </c>
      <c r="B568">
        <f t="shared" si="40"/>
        <v>0.31334482008741715</v>
      </c>
      <c r="C568">
        <f t="shared" ref="C568:C583" si="44">IF(D568&lt;0,0,D568)</f>
        <v>0</v>
      </c>
      <c r="D568" s="5">
        <f>IF(OR(ROUND(A568,2)=$E$3,ROUND(A568,2)=$G$3),NORMDIST(A568,0,1,FALSE),0)</f>
        <v>0</v>
      </c>
    </row>
    <row r="569" spans="1:4" x14ac:dyDescent="0.2">
      <c r="A569">
        <f>A567+0.01</f>
        <v>-0.69000000000003081</v>
      </c>
      <c r="B569">
        <f t="shared" si="40"/>
        <v>0.31443165702759063</v>
      </c>
      <c r="C569">
        <f t="shared" si="44"/>
        <v>0.30443165702759062</v>
      </c>
      <c r="D569" s="5">
        <f>IF(AND(A569&gt;$E$3,A569&lt;$G$3),NORMDIST(A569,0,1,FALSE)-0.01,0)</f>
        <v>0.30443165702759062</v>
      </c>
    </row>
    <row r="570" spans="1:4" x14ac:dyDescent="0.2">
      <c r="A570">
        <f>A569+0.005</f>
        <v>-0.68500000000003081</v>
      </c>
      <c r="B570">
        <f t="shared" si="40"/>
        <v>0.31551437570519675</v>
      </c>
      <c r="C570">
        <f t="shared" si="44"/>
        <v>0</v>
      </c>
      <c r="D570" s="5">
        <f>IF(OR(ROUND(A570,2)=$E$3,ROUND(A570,2)=$G$3),NORMDIST(A570,0,1,FALSE),0)</f>
        <v>0</v>
      </c>
    </row>
    <row r="571" spans="1:4" x14ac:dyDescent="0.2">
      <c r="A571" s="10">
        <f>A569+0.01</f>
        <v>-0.6800000000000308</v>
      </c>
      <c r="B571" s="10">
        <f t="shared" si="40"/>
        <v>0.31659290771088616</v>
      </c>
      <c r="C571">
        <f t="shared" si="44"/>
        <v>0.30659290771088615</v>
      </c>
      <c r="D571" s="11">
        <f>IF(AND(A571&gt;$E$3,A571&lt;$G$3),NORMDIST(A571,0,1,FALSE)-0.01,0)</f>
        <v>0.30659290771088615</v>
      </c>
    </row>
    <row r="572" spans="1:4" x14ac:dyDescent="0.2">
      <c r="A572">
        <f>A571+0.005</f>
        <v>-0.6750000000000308</v>
      </c>
      <c r="B572">
        <f t="shared" si="40"/>
        <v>0.31766718471514166</v>
      </c>
      <c r="C572">
        <f t="shared" si="44"/>
        <v>0</v>
      </c>
      <c r="D572" s="5">
        <f>IF(OR(ROUND(A572,2)=$E$3,ROUND(A572,2)=$G$3),NORMDIST(A572,0,1,FALSE),0)</f>
        <v>0</v>
      </c>
    </row>
    <row r="573" spans="1:4" x14ac:dyDescent="0.2">
      <c r="A573">
        <f>A571+0.01</f>
        <v>-0.67000000000003079</v>
      </c>
      <c r="B573">
        <f t="shared" si="40"/>
        <v>0.31873713847539498</v>
      </c>
      <c r="C573">
        <f t="shared" si="44"/>
        <v>0.30873713847539497</v>
      </c>
      <c r="D573" s="5">
        <f>IF(AND(A573&gt;$E$3,A573&lt;$G$3),NORMDIST(A573,0,1,FALSE)-0.01,0)</f>
        <v>0.30873713847539497</v>
      </c>
    </row>
    <row r="574" spans="1:4" x14ac:dyDescent="0.2">
      <c r="A574">
        <f>A573+0.005</f>
        <v>-0.66500000000003079</v>
      </c>
      <c r="B574">
        <f t="shared" si="40"/>
        <v>0.31980270084315809</v>
      </c>
      <c r="C574">
        <f t="shared" si="44"/>
        <v>0</v>
      </c>
      <c r="D574" s="5">
        <f>IF(OR(ROUND(A574,2)=$E$3,ROUND(A574,2)=$G$3),NORMDIST(A574,0,1,FALSE),0)</f>
        <v>0</v>
      </c>
    </row>
    <row r="575" spans="1:4" x14ac:dyDescent="0.2">
      <c r="A575">
        <f>A573+0.01</f>
        <v>-0.66000000000003078</v>
      </c>
      <c r="B575">
        <f t="shared" si="40"/>
        <v>0.32086380377116602</v>
      </c>
      <c r="C575">
        <f t="shared" si="44"/>
        <v>0.31086380377116601</v>
      </c>
      <c r="D575" s="5">
        <f>IF(AND(A575&gt;$E$3,A575&lt;$G$3),NORMDIST(A575,0,1,FALSE)-0.01,0)</f>
        <v>0.31086380377116601</v>
      </c>
    </row>
    <row r="576" spans="1:4" x14ac:dyDescent="0.2">
      <c r="A576">
        <f>A575+0.005</f>
        <v>-0.65500000000003078</v>
      </c>
      <c r="B576">
        <f t="shared" si="40"/>
        <v>0.32192037932053108</v>
      </c>
      <c r="C576">
        <f t="shared" si="44"/>
        <v>0</v>
      </c>
      <c r="D576" s="5">
        <f>IF(OR(ROUND(A576,2)=$E$3,ROUND(A576,2)=$G$3),NORMDIST(A576,0,1,FALSE),0)</f>
        <v>0</v>
      </c>
    </row>
    <row r="577" spans="1:4" x14ac:dyDescent="0.2">
      <c r="A577">
        <f>A575+0.01</f>
        <v>-0.65000000000003078</v>
      </c>
      <c r="B577">
        <f t="shared" si="40"/>
        <v>0.32297235966790783</v>
      </c>
      <c r="C577">
        <f t="shared" si="44"/>
        <v>0.31297235966790782</v>
      </c>
      <c r="D577" s="5">
        <f>IF(AND(A577&gt;$E$3,A577&lt;$G$3),NORMDIST(A577,0,1,FALSE)-0.01,0)</f>
        <v>0.31297235966790782</v>
      </c>
    </row>
    <row r="578" spans="1:4" x14ac:dyDescent="0.2">
      <c r="A578">
        <f>A577+0.005</f>
        <v>-0.64500000000003077</v>
      </c>
      <c r="B578">
        <f t="shared" si="40"/>
        <v>0.32401967711266666</v>
      </c>
      <c r="C578">
        <f t="shared" si="44"/>
        <v>0</v>
      </c>
      <c r="D578" s="5">
        <f>IF(OR(ROUND(A578,2)=$E$3,ROUND(A578,2)=$G$3),NORMDIST(A578,0,1,FALSE),0)</f>
        <v>0</v>
      </c>
    </row>
    <row r="579" spans="1:4" x14ac:dyDescent="0.2">
      <c r="A579">
        <f>A577+0.01</f>
        <v>-0.64000000000003077</v>
      </c>
      <c r="B579">
        <f t="shared" si="40"/>
        <v>0.32506226408407574</v>
      </c>
      <c r="C579">
        <f t="shared" si="44"/>
        <v>0.31506226408407573</v>
      </c>
      <c r="D579" s="5">
        <f>IF(AND(A579&gt;$E$3,A579&lt;$G$3),NORMDIST(A579,0,1,FALSE)-0.01,0)</f>
        <v>0.31506226408407573</v>
      </c>
    </row>
    <row r="580" spans="1:4" x14ac:dyDescent="0.2">
      <c r="A580">
        <f>A579+0.005</f>
        <v>-0.63500000000003076</v>
      </c>
      <c r="B580">
        <f t="shared" si="40"/>
        <v>0.32610005314849044</v>
      </c>
      <c r="C580">
        <f t="shared" si="44"/>
        <v>0</v>
      </c>
      <c r="D580" s="5">
        <f>IF(OR(ROUND(A580,2)=$E$3,ROUND(A580,2)=$G$3),NORMDIST(A580,0,1,FALSE),0)</f>
        <v>0</v>
      </c>
    </row>
    <row r="581" spans="1:4" x14ac:dyDescent="0.2">
      <c r="A581">
        <f>A579+0.01</f>
        <v>-0.63000000000003076</v>
      </c>
      <c r="B581">
        <f t="shared" si="40"/>
        <v>0.32713297701654814</v>
      </c>
      <c r="C581">
        <f t="shared" si="44"/>
        <v>0.31713297701654813</v>
      </c>
      <c r="D581" s="5">
        <f>IF(AND(A581&gt;$E$3,A581&lt;$G$3),NORMDIST(A581,0,1,FALSE)-0.01,0)</f>
        <v>0.31713297701654813</v>
      </c>
    </row>
    <row r="582" spans="1:4" x14ac:dyDescent="0.2">
      <c r="A582">
        <f>A581+0.005</f>
        <v>-0.62500000000003075</v>
      </c>
      <c r="B582">
        <f t="shared" si="40"/>
        <v>0.32816096855036875</v>
      </c>
      <c r="C582">
        <f t="shared" si="44"/>
        <v>0</v>
      </c>
      <c r="D582" s="5">
        <f>IF(OR(ROUND(A582,2)=$E$3,ROUND(A582,2)=$G$3),NORMDIST(A582,0,1,FALSE),0)</f>
        <v>0</v>
      </c>
    </row>
    <row r="583" spans="1:4" x14ac:dyDescent="0.2">
      <c r="A583">
        <f>A581+0.01</f>
        <v>-0.62000000000003075</v>
      </c>
      <c r="B583">
        <f t="shared" ref="B583:B646" si="45">NORMDIST(A583,0,1,FALSE)</f>
        <v>0.32918396077075851</v>
      </c>
      <c r="C583">
        <f t="shared" si="44"/>
        <v>0.3191839607707585</v>
      </c>
      <c r="D583" s="5">
        <f>IF(AND(A583&gt;$E$3,A583&lt;$G$3),NORMDIST(A583,0,1,FALSE)-0.01,0)</f>
        <v>0.3191839607707585</v>
      </c>
    </row>
    <row r="584" spans="1:4" x14ac:dyDescent="0.2">
      <c r="A584">
        <f>A583+0.005</f>
        <v>-0.61500000000003074</v>
      </c>
      <c r="B584">
        <f t="shared" si="45"/>
        <v>0.3302018868644172</v>
      </c>
      <c r="C584">
        <f t="shared" ref="C584:C599" si="46">IF(D584&lt;0,0,D584)</f>
        <v>0</v>
      </c>
      <c r="D584" s="5">
        <f>IF(OR(ROUND(A584,2)=$E$3,ROUND(A584,2)=$G$3),NORMDIST(A584,0,1,FALSE),0)</f>
        <v>0</v>
      </c>
    </row>
    <row r="585" spans="1:4" x14ac:dyDescent="0.2">
      <c r="A585">
        <f>A583+0.01</f>
        <v>-0.61000000000003074</v>
      </c>
      <c r="B585">
        <f t="shared" si="45"/>
        <v>0.33121468019114675</v>
      </c>
      <c r="C585">
        <f t="shared" si="46"/>
        <v>0.32121468019114674</v>
      </c>
      <c r="D585" s="5">
        <f>IF(AND(A585&gt;$E$3,A585&lt;$G$3),NORMDIST(A585,0,1,FALSE)-0.01,0)</f>
        <v>0.32121468019114674</v>
      </c>
    </row>
    <row r="586" spans="1:4" x14ac:dyDescent="0.2">
      <c r="A586">
        <f>A585+0.005</f>
        <v>-0.60500000000003074</v>
      </c>
      <c r="B586">
        <f t="shared" si="45"/>
        <v>0.33222227429106072</v>
      </c>
      <c r="C586">
        <f t="shared" si="46"/>
        <v>0</v>
      </c>
      <c r="D586" s="5">
        <f>IF(OR(ROUND(A586,2)=$E$3,ROUND(A586,2)=$G$3),NORMDIST(A586,0,1,FALSE),0)</f>
        <v>0</v>
      </c>
    </row>
    <row r="587" spans="1:4" x14ac:dyDescent="0.2">
      <c r="A587">
        <f>A585+0.01</f>
        <v>-0.60000000000003073</v>
      </c>
      <c r="B587">
        <f t="shared" si="45"/>
        <v>0.33322460289179351</v>
      </c>
      <c r="C587">
        <f t="shared" si="46"/>
        <v>0.3232246028917935</v>
      </c>
      <c r="D587" s="5">
        <f>IF(AND(A587&gt;$E$3,A587&lt;$G$3),NORMDIST(A587,0,1,FALSE)-0.01,0)</f>
        <v>0.3232246028917935</v>
      </c>
    </row>
    <row r="588" spans="1:4" x14ac:dyDescent="0.2">
      <c r="A588">
        <f>A587+0.005</f>
        <v>-0.59500000000003073</v>
      </c>
      <c r="B588">
        <f t="shared" si="45"/>
        <v>0.33422159991570788</v>
      </c>
      <c r="C588">
        <f t="shared" si="46"/>
        <v>0</v>
      </c>
      <c r="D588" s="5">
        <f>IF(OR(ROUND(A588,2)=$E$3,ROUND(A588,2)=$G$3),NORMDIST(A588,0,1,FALSE),0)</f>
        <v>0</v>
      </c>
    </row>
    <row r="589" spans="1:4" x14ac:dyDescent="0.2">
      <c r="A589">
        <f>A587+0.01</f>
        <v>-0.59000000000003072</v>
      </c>
      <c r="B589">
        <f t="shared" si="45"/>
        <v>0.33521319948710004</v>
      </c>
      <c r="C589">
        <f t="shared" si="46"/>
        <v>0.32521319948710004</v>
      </c>
      <c r="D589" s="5">
        <f>IF(AND(A589&gt;$E$3,A589&lt;$G$3),NORMDIST(A589,0,1,FALSE)-0.01,0)</f>
        <v>0.32521319948710004</v>
      </c>
    </row>
    <row r="590" spans="1:4" x14ac:dyDescent="0.2">
      <c r="A590">
        <f>A589+0.005</f>
        <v>-0.58500000000003072</v>
      </c>
      <c r="B590">
        <f t="shared" si="45"/>
        <v>0.33619933593940127</v>
      </c>
      <c r="C590">
        <f t="shared" si="46"/>
        <v>0</v>
      </c>
      <c r="D590" s="5">
        <f>IF(OR(ROUND(A590,2)=$E$3,ROUND(A590,2)=$G$3),NORMDIST(A590,0,1,FALSE),0)</f>
        <v>0</v>
      </c>
    </row>
    <row r="591" spans="1:4" x14ac:dyDescent="0.2">
      <c r="A591">
        <f>A589+0.01</f>
        <v>-0.58000000000003071</v>
      </c>
      <c r="B591">
        <f t="shared" si="45"/>
        <v>0.33717994382237454</v>
      </c>
      <c r="C591">
        <f t="shared" si="46"/>
        <v>0.32717994382237453</v>
      </c>
      <c r="D591" s="5">
        <f>IF(AND(A591&gt;$E$3,A591&lt;$G$3),NORMDIST(A591,0,1,FALSE)-0.01,0)</f>
        <v>0.32717994382237453</v>
      </c>
    </row>
    <row r="592" spans="1:4" x14ac:dyDescent="0.2">
      <c r="A592">
        <f>A591+0.005</f>
        <v>-0.57500000000003071</v>
      </c>
      <c r="B592">
        <f t="shared" si="45"/>
        <v>0.33815495790930544</v>
      </c>
      <c r="C592">
        <f t="shared" si="46"/>
        <v>0</v>
      </c>
      <c r="D592" s="5">
        <f>IF(OR(ROUND(A592,2)=$E$3,ROUND(A592,2)=$G$3),NORMDIST(A592,0,1,FALSE),0)</f>
        <v>0</v>
      </c>
    </row>
    <row r="593" spans="1:4" x14ac:dyDescent="0.2">
      <c r="A593">
        <f>A591+0.01</f>
        <v>-0.5700000000000307</v>
      </c>
      <c r="B593">
        <f t="shared" si="45"/>
        <v>0.33912431320418629</v>
      </c>
      <c r="C593">
        <f t="shared" si="46"/>
        <v>0.32912431320418628</v>
      </c>
      <c r="D593" s="5">
        <f>IF(AND(A593&gt;$E$3,A593&lt;$G$3),NORMDIST(A593,0,1,FALSE)-0.01,0)</f>
        <v>0.32912431320418628</v>
      </c>
    </row>
    <row r="594" spans="1:4" x14ac:dyDescent="0.2">
      <c r="A594">
        <f>A593+0.005</f>
        <v>-0.5650000000000307</v>
      </c>
      <c r="B594">
        <f t="shared" si="45"/>
        <v>0.34008794494889188</v>
      </c>
      <c r="C594">
        <f t="shared" si="46"/>
        <v>0</v>
      </c>
      <c r="D594" s="5">
        <f>IF(OR(ROUND(A594,2)=$E$3,ROUND(A594,2)=$G$3),NORMDIST(A594,0,1,FALSE),0)</f>
        <v>0</v>
      </c>
    </row>
    <row r="595" spans="1:4" x14ac:dyDescent="0.2">
      <c r="A595">
        <f>A593+0.01</f>
        <v>-0.5600000000000307</v>
      </c>
      <c r="B595">
        <f t="shared" si="45"/>
        <v>0.34104578863034674</v>
      </c>
      <c r="C595">
        <f t="shared" si="46"/>
        <v>0.33104578863034673</v>
      </c>
      <c r="D595" s="5">
        <f>IF(AND(A595&gt;$E$3,A595&lt;$G$3),NORMDIST(A595,0,1,FALSE)-0.01,0)</f>
        <v>0.33104578863034673</v>
      </c>
    </row>
    <row r="596" spans="1:4" x14ac:dyDescent="0.2">
      <c r="A596">
        <f>A595+0.005</f>
        <v>-0.55500000000003069</v>
      </c>
      <c r="B596">
        <f t="shared" si="45"/>
        <v>0.34199777998768138</v>
      </c>
      <c r="C596">
        <f t="shared" si="46"/>
        <v>0</v>
      </c>
      <c r="D596" s="5">
        <f>IF(OR(ROUND(A596,2)=$E$3,ROUND(A596,2)=$G$3),NORMDIST(A596,0,1,FALSE),0)</f>
        <v>0</v>
      </c>
    </row>
    <row r="597" spans="1:4" x14ac:dyDescent="0.2">
      <c r="A597">
        <f>A595+0.01</f>
        <v>-0.55000000000003069</v>
      </c>
      <c r="B597">
        <f t="shared" si="45"/>
        <v>0.34294385501937813</v>
      </c>
      <c r="C597">
        <f t="shared" si="46"/>
        <v>0.33294385501937812</v>
      </c>
      <c r="D597" s="5">
        <f>IF(AND(A597&gt;$E$3,A597&lt;$G$3),NORMDIST(A597,0,1,FALSE)-0.01,0)</f>
        <v>0.33294385501937812</v>
      </c>
    </row>
    <row r="598" spans="1:4" x14ac:dyDescent="0.2">
      <c r="A598">
        <f>A597+0.005</f>
        <v>-0.54500000000003068</v>
      </c>
      <c r="B598">
        <f t="shared" si="45"/>
        <v>0.34388394999040345</v>
      </c>
      <c r="C598">
        <f t="shared" si="46"/>
        <v>0</v>
      </c>
      <c r="D598" s="5">
        <f>IF(OR(ROUND(A598,2)=$E$3,ROUND(A598,2)=$G$3),NORMDIST(A598,0,1,FALSE),0)</f>
        <v>0</v>
      </c>
    </row>
    <row r="599" spans="1:4" x14ac:dyDescent="0.2">
      <c r="A599">
        <f>A597+0.01</f>
        <v>-0.54000000000003068</v>
      </c>
      <c r="B599">
        <f t="shared" si="45"/>
        <v>0.34481800143932767</v>
      </c>
      <c r="C599">
        <f t="shared" si="46"/>
        <v>0.33481800143932766</v>
      </c>
      <c r="D599" s="5">
        <f>IF(AND(A599&gt;$E$3,A599&lt;$G$3),NORMDIST(A599,0,1,FALSE)-0.01,0)</f>
        <v>0.33481800143932766</v>
      </c>
    </row>
    <row r="600" spans="1:4" x14ac:dyDescent="0.2">
      <c r="A600">
        <f>A599+0.005</f>
        <v>-0.53500000000003067</v>
      </c>
      <c r="B600">
        <f t="shared" si="45"/>
        <v>0.34574594618542975</v>
      </c>
      <c r="C600">
        <f t="shared" ref="C600:C615" si="47">IF(D600&lt;0,0,D600)</f>
        <v>0</v>
      </c>
      <c r="D600" s="5">
        <f>IF(OR(ROUND(A600,2)=$E$3,ROUND(A600,2)=$G$3),NORMDIST(A600,0,1,FALSE),0)</f>
        <v>0</v>
      </c>
    </row>
    <row r="601" spans="1:4" x14ac:dyDescent="0.2">
      <c r="A601" s="10">
        <f>A599+0.01</f>
        <v>-0.53000000000003067</v>
      </c>
      <c r="B601" s="10">
        <f t="shared" si="45"/>
        <v>0.34666772133578599</v>
      </c>
      <c r="C601">
        <f t="shared" si="47"/>
        <v>0.33666772133578599</v>
      </c>
      <c r="D601" s="11">
        <f>IF(AND(A601&gt;$E$3,A601&lt;$G$3),NORMDIST(A601,0,1,FALSE)-0.01,0)</f>
        <v>0.33666772133578599</v>
      </c>
    </row>
    <row r="602" spans="1:4" x14ac:dyDescent="0.2">
      <c r="A602">
        <f>A601+0.005</f>
        <v>-0.52500000000003066</v>
      </c>
      <c r="B602">
        <f t="shared" si="45"/>
        <v>0.34758326429234249</v>
      </c>
      <c r="C602">
        <f t="shared" si="47"/>
        <v>0</v>
      </c>
      <c r="D602" s="5">
        <f>IF(OR(ROUND(A602,2)=$E$3,ROUND(A602,2)=$G$3),NORMDIST(A602,0,1,FALSE),0)</f>
        <v>0</v>
      </c>
    </row>
    <row r="603" spans="1:4" x14ac:dyDescent="0.2">
      <c r="A603">
        <f>A601+0.01</f>
        <v>-0.52000000000003066</v>
      </c>
      <c r="B603">
        <f t="shared" si="45"/>
        <v>0.34849251275896898</v>
      </c>
      <c r="C603">
        <f t="shared" si="47"/>
        <v>0.33849251275896897</v>
      </c>
      <c r="D603" s="5">
        <f>IF(AND(A603&gt;$E$3,A603&lt;$G$3),NORMDIST(A603,0,1,FALSE)-0.01,0)</f>
        <v>0.33849251275896897</v>
      </c>
    </row>
    <row r="604" spans="1:4" x14ac:dyDescent="0.2">
      <c r="A604">
        <f>A603+0.005</f>
        <v>-0.51500000000003066</v>
      </c>
      <c r="B604">
        <f t="shared" si="45"/>
        <v>0.34939540474849412</v>
      </c>
      <c r="C604">
        <f t="shared" si="47"/>
        <v>0</v>
      </c>
      <c r="D604" s="5">
        <f>IF(OR(ROUND(A604,2)=$E$3,ROUND(A604,2)=$G$3),NORMDIST(A604,0,1,FALSE),0)</f>
        <v>0</v>
      </c>
    </row>
    <row r="605" spans="1:4" x14ac:dyDescent="0.2">
      <c r="A605">
        <f>A603+0.01</f>
        <v>-0.51000000000003065</v>
      </c>
      <c r="B605">
        <f t="shared" si="45"/>
        <v>0.35029187858972038</v>
      </c>
      <c r="C605">
        <f t="shared" si="47"/>
        <v>0.34029187858972038</v>
      </c>
      <c r="D605" s="5">
        <f>IF(AND(A605&gt;$E$3,A605&lt;$G$3),NORMDIST(A605,0,1,FALSE)-0.01,0)</f>
        <v>0.34029187858972038</v>
      </c>
    </row>
    <row r="606" spans="1:4" x14ac:dyDescent="0.2">
      <c r="A606">
        <f>A605+0.005</f>
        <v>-0.50500000000003065</v>
      </c>
      <c r="B606">
        <f t="shared" si="45"/>
        <v>0.35118187293441749</v>
      </c>
      <c r="C606">
        <f t="shared" si="47"/>
        <v>0</v>
      </c>
      <c r="D606" s="5">
        <f>IF(OR(ROUND(A606,2)=$E$3,ROUND(A606,2)=$G$3),NORMDIST(A606,0,1,FALSE),0)</f>
        <v>0</v>
      </c>
    </row>
    <row r="607" spans="1:4" x14ac:dyDescent="0.2">
      <c r="A607">
        <f>A605+0.01</f>
        <v>-0.50000000000003064</v>
      </c>
      <c r="B607">
        <f t="shared" si="45"/>
        <v>0.35206532676429414</v>
      </c>
      <c r="C607">
        <f t="shared" si="47"/>
        <v>0.34206532676429413</v>
      </c>
      <c r="D607" s="5">
        <f>IF(AND(A607&gt;$E$3,A607&lt;$G$3),NORMDIST(A607,0,1,FALSE)-0.01,0)</f>
        <v>0.34206532676429413</v>
      </c>
    </row>
    <row r="608" spans="1:4" x14ac:dyDescent="0.2">
      <c r="A608">
        <f>A607+0.005</f>
        <v>-0.49500000000003064</v>
      </c>
      <c r="B608">
        <f t="shared" si="45"/>
        <v>0.35294217939794492</v>
      </c>
      <c r="C608">
        <f t="shared" si="47"/>
        <v>0</v>
      </c>
      <c r="D608" s="5">
        <f>IF(OR(ROUND(A608,2)=$E$3,ROUND(A608,2)=$G$3),NORMDIST(A608,0,1,FALSE),0)</f>
        <v>0</v>
      </c>
    </row>
    <row r="609" spans="1:4" x14ac:dyDescent="0.2">
      <c r="A609">
        <f>A607+0.01</f>
        <v>-0.49000000000003063</v>
      </c>
      <c r="B609">
        <f t="shared" si="45"/>
        <v>0.35381237049777436</v>
      </c>
      <c r="C609">
        <f t="shared" si="47"/>
        <v>0.34381237049777436</v>
      </c>
      <c r="D609" s="5">
        <f>IF(AND(A609&gt;$E$3,A609&lt;$G$3),NORMDIST(A609,0,1,FALSE)-0.01,0)</f>
        <v>0.34381237049777436</v>
      </c>
    </row>
    <row r="610" spans="1:4" x14ac:dyDescent="0.2">
      <c r="A610">
        <f>A609+0.005</f>
        <v>-0.48500000000003063</v>
      </c>
      <c r="B610">
        <f t="shared" si="45"/>
        <v>0.35467584007689373</v>
      </c>
      <c r="C610">
        <f t="shared" si="47"/>
        <v>0</v>
      </c>
      <c r="D610" s="5">
        <f>IF(OR(ROUND(A610,2)=$E$3,ROUND(A610,2)=$G$3),NORMDIST(A610,0,1,FALSE),0)</f>
        <v>0</v>
      </c>
    </row>
    <row r="611" spans="1:4" x14ac:dyDescent="0.2">
      <c r="A611">
        <f>A609+0.01</f>
        <v>-0.48000000000003062</v>
      </c>
      <c r="B611">
        <f t="shared" si="45"/>
        <v>0.35553252850599187</v>
      </c>
      <c r="C611">
        <f t="shared" si="47"/>
        <v>0.34553252850599186</v>
      </c>
      <c r="D611" s="5">
        <f>IF(AND(A611&gt;$E$3,A611&lt;$G$3),NORMDIST(A611,0,1,FALSE)-0.01,0)</f>
        <v>0.34553252850599186</v>
      </c>
    </row>
    <row r="612" spans="1:4" x14ac:dyDescent="0.2">
      <c r="A612">
        <f>A611+0.005</f>
        <v>-0.47500000000003062</v>
      </c>
      <c r="B612">
        <f t="shared" si="45"/>
        <v>0.35638237652017807</v>
      </c>
      <c r="C612">
        <f t="shared" si="47"/>
        <v>0</v>
      </c>
      <c r="D612" s="5">
        <f>IF(OR(ROUND(A612,2)=$E$3,ROUND(A612,2)=$G$3),NORMDIST(A612,0,1,FALSE),0)</f>
        <v>0</v>
      </c>
    </row>
    <row r="613" spans="1:4" x14ac:dyDescent="0.2">
      <c r="A613">
        <f>A611+0.01</f>
        <v>-0.47000000000003062</v>
      </c>
      <c r="B613">
        <f t="shared" si="45"/>
        <v>0.3572253252257957</v>
      </c>
      <c r="C613">
        <f t="shared" si="47"/>
        <v>0.34722532522579569</v>
      </c>
      <c r="D613" s="5">
        <f>IF(AND(A613&gt;$E$3,A613&lt;$G$3),NORMDIST(A613,0,1,FALSE)-0.01,0)</f>
        <v>0.34722532522579569</v>
      </c>
    </row>
    <row r="614" spans="1:4" x14ac:dyDescent="0.2">
      <c r="A614">
        <f>A613+0.005</f>
        <v>-0.46500000000003061</v>
      </c>
      <c r="B614">
        <f t="shared" si="45"/>
        <v>0.35806131610720576</v>
      </c>
      <c r="C614">
        <f t="shared" si="47"/>
        <v>0</v>
      </c>
      <c r="D614" s="5">
        <f>IF(OR(ROUND(A614,2)=$E$3,ROUND(A614,2)=$G$3),NORMDIST(A614,0,1,FALSE),0)</f>
        <v>0</v>
      </c>
    </row>
    <row r="615" spans="1:4" x14ac:dyDescent="0.2">
      <c r="A615">
        <f>A613+0.01</f>
        <v>-0.46000000000003061</v>
      </c>
      <c r="B615">
        <f t="shared" si="45"/>
        <v>0.35889029103353959</v>
      </c>
      <c r="C615">
        <f t="shared" si="47"/>
        <v>0.34889029103353958</v>
      </c>
      <c r="D615" s="5">
        <f>IF(AND(A615&gt;$E$3,A615&lt;$G$3),NORMDIST(A615,0,1,FALSE)-0.01,0)</f>
        <v>0.34889029103353958</v>
      </c>
    </row>
    <row r="616" spans="1:4" x14ac:dyDescent="0.2">
      <c r="A616">
        <f>A615+0.005</f>
        <v>-0.4550000000000306</v>
      </c>
      <c r="B616">
        <f t="shared" si="45"/>
        <v>0.35971219226541895</v>
      </c>
      <c r="C616">
        <f t="shared" ref="C616:C631" si="48">IF(D616&lt;0,0,D616)</f>
        <v>0</v>
      </c>
      <c r="D616" s="5">
        <f>IF(OR(ROUND(A616,2)=$E$3,ROUND(A616,2)=$G$3),NORMDIST(A616,0,1,FALSE),0)</f>
        <v>0</v>
      </c>
    </row>
    <row r="617" spans="1:4" x14ac:dyDescent="0.2">
      <c r="A617">
        <f>A615+0.01</f>
        <v>-0.4500000000000306</v>
      </c>
      <c r="B617">
        <f t="shared" si="45"/>
        <v>0.36052696246164301</v>
      </c>
      <c r="C617">
        <f t="shared" si="48"/>
        <v>0.350526962461643</v>
      </c>
      <c r="D617" s="5">
        <f>IF(AND(A617&gt;$E$3,A617&lt;$G$3),NORMDIST(A617,0,1,FALSE)-0.01,0)</f>
        <v>0.350526962461643</v>
      </c>
    </row>
    <row r="618" spans="1:4" x14ac:dyDescent="0.2">
      <c r="A618">
        <f>A617+0.005</f>
        <v>-0.44500000000003059</v>
      </c>
      <c r="B618">
        <f t="shared" si="45"/>
        <v>0.36133454468584059</v>
      </c>
      <c r="C618">
        <f t="shared" si="48"/>
        <v>0</v>
      </c>
      <c r="D618" s="5">
        <f>IF(OR(ROUND(A618,2)=$E$3,ROUND(A618,2)=$G$3),NORMDIST(A618,0,1,FALSE),0)</f>
        <v>0</v>
      </c>
    </row>
    <row r="619" spans="1:4" x14ac:dyDescent="0.2">
      <c r="A619">
        <f>A617+0.01</f>
        <v>-0.44000000000003059</v>
      </c>
      <c r="B619">
        <f t="shared" si="45"/>
        <v>0.36213488241308733</v>
      </c>
      <c r="C619">
        <f t="shared" si="48"/>
        <v>0.35213488241308732</v>
      </c>
      <c r="D619" s="5">
        <f>IF(AND(A619&gt;$E$3,A619&lt;$G$3),NORMDIST(A619,0,1,FALSE)-0.01,0)</f>
        <v>0.35213488241308732</v>
      </c>
    </row>
    <row r="620" spans="1:4" x14ac:dyDescent="0.2">
      <c r="A620">
        <f>A619+0.005</f>
        <v>-0.43500000000003058</v>
      </c>
      <c r="B620">
        <f t="shared" si="45"/>
        <v>0.3629279195364859</v>
      </c>
      <c r="C620">
        <f t="shared" si="48"/>
        <v>0</v>
      </c>
      <c r="D620" s="5">
        <f>IF(OR(ROUND(A620,2)=$E$3,ROUND(A620,2)=$G$3),NORMDIST(A620,0,1,FALSE),0)</f>
        <v>0</v>
      </c>
    </row>
    <row r="621" spans="1:4" x14ac:dyDescent="0.2">
      <c r="A621">
        <f>A619+0.01</f>
        <v>-0.43000000000003058</v>
      </c>
      <c r="B621">
        <f t="shared" si="45"/>
        <v>0.36371360037370865</v>
      </c>
      <c r="C621">
        <f t="shared" si="48"/>
        <v>0.35371360037370864</v>
      </c>
      <c r="D621" s="5">
        <f>IF(AND(A621&gt;$E$3,A621&lt;$G$3),NORMDIST(A621,0,1,FALSE)-0.01,0)</f>
        <v>0.35371360037370864</v>
      </c>
    </row>
    <row r="622" spans="1:4" x14ac:dyDescent="0.2">
      <c r="A622">
        <f>A621+0.005</f>
        <v>-0.42500000000003058</v>
      </c>
      <c r="B622">
        <f t="shared" si="45"/>
        <v>0.36449186967350172</v>
      </c>
      <c r="C622">
        <f t="shared" si="48"/>
        <v>0</v>
      </c>
      <c r="D622" s="5">
        <f>IF(OR(ROUND(A622,2)=$E$3,ROUND(A622,2)=$G$3),NORMDIST(A622,0,1,FALSE),0)</f>
        <v>0</v>
      </c>
    </row>
    <row r="623" spans="1:4" x14ac:dyDescent="0.2">
      <c r="A623">
        <f>A621+0.01</f>
        <v>-0.42000000000003057</v>
      </c>
      <c r="B623">
        <f t="shared" si="45"/>
        <v>0.36526267262214923</v>
      </c>
      <c r="C623">
        <f t="shared" si="48"/>
        <v>0.35526267262214922</v>
      </c>
      <c r="D623" s="5">
        <f>IF(AND(A623&gt;$E$3,A623&lt;$G$3),NORMDIST(A623,0,1,FALSE)-0.01,0)</f>
        <v>0.35526267262214922</v>
      </c>
    </row>
    <row r="624" spans="1:4" x14ac:dyDescent="0.2">
      <c r="A624">
        <f>A623+0.005</f>
        <v>-0.41500000000003057</v>
      </c>
      <c r="B624">
        <f t="shared" si="45"/>
        <v>0.36602595484989642</v>
      </c>
      <c r="C624">
        <f t="shared" si="48"/>
        <v>0</v>
      </c>
      <c r="D624" s="5">
        <f>IF(OR(ROUND(A624,2)=$E$3,ROUND(A624,2)=$G$3),NORMDIST(A624,0,1,FALSE),0)</f>
        <v>0</v>
      </c>
    </row>
    <row r="625" spans="1:4" x14ac:dyDescent="0.2">
      <c r="A625">
        <f>A623+0.01</f>
        <v>-0.41000000000003056</v>
      </c>
      <c r="B625">
        <f t="shared" si="45"/>
        <v>0.36678166243733151</v>
      </c>
      <c r="C625">
        <f t="shared" si="48"/>
        <v>0.3567816624373315</v>
      </c>
      <c r="D625" s="5">
        <f>IF(AND(A625&gt;$E$3,A625&lt;$G$3),NORMDIST(A625,0,1,FALSE)-0.01,0)</f>
        <v>0.3567816624373315</v>
      </c>
    </row>
    <row r="626" spans="1:4" x14ac:dyDescent="0.2">
      <c r="A626">
        <f>A625+0.005</f>
        <v>-0.40500000000003056</v>
      </c>
      <c r="B626">
        <f t="shared" si="45"/>
        <v>0.36752974192172388</v>
      </c>
      <c r="C626">
        <f t="shared" si="48"/>
        <v>0</v>
      </c>
      <c r="D626" s="5">
        <f>IF(OR(ROUND(A626,2)=$E$3,ROUND(A626,2)=$G$3),NORMDIST(A626,0,1,FALSE),0)</f>
        <v>0</v>
      </c>
    </row>
    <row r="627" spans="1:4" x14ac:dyDescent="0.2">
      <c r="A627" s="10">
        <f>A625+0.01</f>
        <v>-0.40000000000003055</v>
      </c>
      <c r="B627" s="10">
        <f t="shared" si="45"/>
        <v>0.36827014030331884</v>
      </c>
      <c r="C627">
        <f t="shared" si="48"/>
        <v>0.35827014030331883</v>
      </c>
      <c r="D627" s="11">
        <f>IF(AND(A627&gt;$E$3,A627&lt;$G$3),NORMDIST(A627,0,1,FALSE)-0.01,0)</f>
        <v>0.35827014030331883</v>
      </c>
    </row>
    <row r="628" spans="1:4" x14ac:dyDescent="0.2">
      <c r="A628">
        <f>A627+0.005</f>
        <v>-0.39500000000003055</v>
      </c>
      <c r="B628">
        <f t="shared" si="45"/>
        <v>0.369002805051587</v>
      </c>
      <c r="C628">
        <f t="shared" si="48"/>
        <v>0</v>
      </c>
      <c r="D628" s="5">
        <f>IF(OR(ROUND(A628,2)=$E$3,ROUND(A628,2)=$G$3),NORMDIST(A628,0,1,FALSE),0)</f>
        <v>0</v>
      </c>
    </row>
    <row r="629" spans="1:4" x14ac:dyDescent="0.2">
      <c r="A629">
        <f>A627+0.01</f>
        <v>-0.39000000000003054</v>
      </c>
      <c r="B629">
        <f t="shared" si="45"/>
        <v>0.36972768411142792</v>
      </c>
      <c r="C629">
        <f t="shared" si="48"/>
        <v>0.35972768411142791</v>
      </c>
      <c r="D629" s="5">
        <f>IF(AND(A629&gt;$E$3,A629&lt;$G$3),NORMDIST(A629,0,1,FALSE)-0.01,0)</f>
        <v>0.35972768411142791</v>
      </c>
    </row>
    <row r="630" spans="1:4" x14ac:dyDescent="0.2">
      <c r="A630">
        <f>A629+0.005</f>
        <v>-0.38500000000003054</v>
      </c>
      <c r="B630">
        <f t="shared" si="45"/>
        <v>0.3704447259093267</v>
      </c>
      <c r="C630">
        <f t="shared" si="48"/>
        <v>0</v>
      </c>
      <c r="D630" s="5">
        <f>IF(OR(ROUND(A630,2)=$E$3,ROUND(A630,2)=$G$3),NORMDIST(A630,0,1,FALSE),0)</f>
        <v>0</v>
      </c>
    </row>
    <row r="631" spans="1:4" x14ac:dyDescent="0.2">
      <c r="A631">
        <f>A629+0.01</f>
        <v>-0.38000000000003054</v>
      </c>
      <c r="B631">
        <f t="shared" si="45"/>
        <v>0.3711538793594617</v>
      </c>
      <c r="C631">
        <f t="shared" si="48"/>
        <v>0.36115387935946169</v>
      </c>
      <c r="D631" s="5">
        <f>IF(AND(A631&gt;$E$3,A631&lt;$G$3),NORMDIST(A631,0,1,FALSE)-0.01,0)</f>
        <v>0.36115387935946169</v>
      </c>
    </row>
    <row r="632" spans="1:4" x14ac:dyDescent="0.2">
      <c r="A632">
        <f>A631+0.005</f>
        <v>-0.37500000000003053</v>
      </c>
      <c r="B632">
        <f t="shared" si="45"/>
        <v>0.37185509386976467</v>
      </c>
      <c r="C632">
        <f t="shared" ref="C632:C647" si="49">IF(D632&lt;0,0,D632)</f>
        <v>0</v>
      </c>
      <c r="D632" s="5">
        <f>IF(OR(ROUND(A632,2)=$E$3,ROUND(A632,2)=$G$3),NORMDIST(A632,0,1,FALSE),0)</f>
        <v>0</v>
      </c>
    </row>
    <row r="633" spans="1:4" x14ac:dyDescent="0.2">
      <c r="A633">
        <f>A631+0.01</f>
        <v>-0.37000000000003053</v>
      </c>
      <c r="B633">
        <f t="shared" si="45"/>
        <v>0.3725483193479292</v>
      </c>
      <c r="C633">
        <f t="shared" si="49"/>
        <v>0.36254831934792919</v>
      </c>
      <c r="D633" s="5">
        <f>IF(AND(A633&gt;$E$3,A633&lt;$G$3),NORMDIST(A633,0,1,FALSE)-0.01,0)</f>
        <v>0.36254831934792919</v>
      </c>
    </row>
    <row r="634" spans="1:4" x14ac:dyDescent="0.2">
      <c r="A634">
        <f>A633+0.005</f>
        <v>-0.36500000000003052</v>
      </c>
      <c r="B634">
        <f t="shared" si="45"/>
        <v>0.37323350620736911</v>
      </c>
      <c r="C634">
        <f t="shared" si="49"/>
        <v>0</v>
      </c>
      <c r="D634" s="5">
        <f>IF(OR(ROUND(A634,2)=$E$3,ROUND(A634,2)=$G$3),NORMDIST(A634,0,1,FALSE),0)</f>
        <v>0</v>
      </c>
    </row>
    <row r="635" spans="1:4" x14ac:dyDescent="0.2">
      <c r="A635">
        <f>A633+0.01</f>
        <v>-0.36000000000003052</v>
      </c>
      <c r="B635">
        <f t="shared" si="45"/>
        <v>0.37391060537312432</v>
      </c>
      <c r="C635">
        <f t="shared" si="49"/>
        <v>0.36391060537312431</v>
      </c>
      <c r="D635" s="5">
        <f>IF(AND(A635&gt;$E$3,A635&lt;$G$3),NORMDIST(A635,0,1,FALSE)-0.01,0)</f>
        <v>0.36391060537312431</v>
      </c>
    </row>
    <row r="636" spans="1:4" x14ac:dyDescent="0.2">
      <c r="A636">
        <f>A635+0.005</f>
        <v>-0.35500000000003051</v>
      </c>
      <c r="B636">
        <f t="shared" si="45"/>
        <v>0.37457956828771366</v>
      </c>
      <c r="C636">
        <f t="shared" si="49"/>
        <v>0</v>
      </c>
      <c r="D636" s="5">
        <f>IF(OR(ROUND(A636,2)=$E$3,ROUND(A636,2)=$G$3),NORMDIST(A636,0,1,FALSE),0)</f>
        <v>0</v>
      </c>
    </row>
    <row r="637" spans="1:4" x14ac:dyDescent="0.2">
      <c r="A637">
        <f>A635+0.01</f>
        <v>-0.35000000000003051</v>
      </c>
      <c r="B637">
        <f t="shared" si="45"/>
        <v>0.37524034691693386</v>
      </c>
      <c r="C637">
        <f t="shared" si="49"/>
        <v>0.36524034691693386</v>
      </c>
      <c r="D637" s="5">
        <f>IF(AND(A637&gt;$E$3,A637&lt;$G$3),NORMDIST(A637,0,1,FALSE)-0.01,0)</f>
        <v>0.36524034691693386</v>
      </c>
    </row>
    <row r="638" spans="1:4" x14ac:dyDescent="0.2">
      <c r="A638">
        <f>A637+0.005</f>
        <v>-0.3450000000000305</v>
      </c>
      <c r="B638">
        <f t="shared" si="45"/>
        <v>0.37589289375560342</v>
      </c>
      <c r="C638">
        <f t="shared" si="49"/>
        <v>0</v>
      </c>
      <c r="D638" s="5">
        <f>IF(OR(ROUND(A638,2)=$E$3,ROUND(A638,2)=$G$3),NORMDIST(A638,0,1,FALSE),0)</f>
        <v>0</v>
      </c>
    </row>
    <row r="639" spans="1:4" x14ac:dyDescent="0.2">
      <c r="A639">
        <f>A637+0.01</f>
        <v>-0.3400000000000305</v>
      </c>
      <c r="B639">
        <f t="shared" si="45"/>
        <v>0.37653716183325003</v>
      </c>
      <c r="C639">
        <f t="shared" si="49"/>
        <v>0.36653716183325002</v>
      </c>
      <c r="D639" s="5">
        <f>IF(AND(A639&gt;$E$3,A639&lt;$G$3),NORMDIST(A639,0,1,FALSE)-0.01,0)</f>
        <v>0.36653716183325002</v>
      </c>
    </row>
    <row r="640" spans="1:4" x14ac:dyDescent="0.2">
      <c r="A640">
        <f>A639+0.005</f>
        <v>-0.3350000000000305</v>
      </c>
      <c r="B640">
        <f t="shared" si="45"/>
        <v>0.37717310471974197</v>
      </c>
      <c r="C640">
        <f t="shared" si="49"/>
        <v>0</v>
      </c>
      <c r="D640" s="5">
        <f>IF(OR(ROUND(A640,2)=$E$3,ROUND(A640,2)=$G$3),NORMDIST(A640,0,1,FALSE),0)</f>
        <v>0</v>
      </c>
    </row>
    <row r="641" spans="1:4" x14ac:dyDescent="0.2">
      <c r="A641">
        <f>A639+0.01</f>
        <v>-0.33000000000003049</v>
      </c>
      <c r="B641">
        <f t="shared" si="45"/>
        <v>0.3778006765308608</v>
      </c>
      <c r="C641">
        <f t="shared" si="49"/>
        <v>0.36780067653086079</v>
      </c>
      <c r="D641" s="5">
        <f>IF(AND(A641&gt;$E$3,A641&lt;$G$3),NORMDIST(A641,0,1,FALSE)-0.01,0)</f>
        <v>0.36780067653086079</v>
      </c>
    </row>
    <row r="642" spans="1:4" x14ac:dyDescent="0.2">
      <c r="A642">
        <f>A641+0.005</f>
        <v>-0.32500000000003049</v>
      </c>
      <c r="B642">
        <f t="shared" si="45"/>
        <v>0.37841983193381573</v>
      </c>
      <c r="C642">
        <f t="shared" si="49"/>
        <v>0</v>
      </c>
      <c r="D642" s="5">
        <f>IF(OR(ROUND(A642,2)=$E$3,ROUND(A642,2)=$G$3),NORMDIST(A642,0,1,FALSE),0)</f>
        <v>0</v>
      </c>
    </row>
    <row r="643" spans="1:4" x14ac:dyDescent="0.2">
      <c r="A643">
        <f>A641+0.01</f>
        <v>-0.32000000000003048</v>
      </c>
      <c r="B643">
        <f t="shared" si="45"/>
        <v>0.379030526152698</v>
      </c>
      <c r="C643">
        <f t="shared" si="49"/>
        <v>0.36903052615269799</v>
      </c>
      <c r="D643" s="5">
        <f>IF(AND(A643&gt;$E$3,A643&lt;$G$3),NORMDIST(A643,0,1,FALSE)-0.01,0)</f>
        <v>0.36903052615269799</v>
      </c>
    </row>
    <row r="644" spans="1:4" x14ac:dyDescent="0.2">
      <c r="A644">
        <f>A643+0.005</f>
        <v>-0.31500000000003048</v>
      </c>
      <c r="B644">
        <f t="shared" si="45"/>
        <v>0.37963271497387474</v>
      </c>
      <c r="C644">
        <f t="shared" si="49"/>
        <v>0</v>
      </c>
      <c r="D644" s="5">
        <f>IF(OR(ROUND(A644,2)=$E$3,ROUND(A644,2)=$G$3),NORMDIST(A644,0,1,FALSE),0)</f>
        <v>0</v>
      </c>
    </row>
    <row r="645" spans="1:4" x14ac:dyDescent="0.2">
      <c r="A645">
        <f>A643+0.01</f>
        <v>-0.31000000000003047</v>
      </c>
      <c r="B645">
        <f t="shared" si="45"/>
        <v>0.38022635475132133</v>
      </c>
      <c r="C645">
        <f t="shared" si="49"/>
        <v>0.37022635475132132</v>
      </c>
      <c r="D645" s="5">
        <f>IF(AND(A645&gt;$E$3,A645&lt;$G$3),NORMDIST(A645,0,1,FALSE)-0.01,0)</f>
        <v>0.37022635475132132</v>
      </c>
    </row>
    <row r="646" spans="1:4" x14ac:dyDescent="0.2">
      <c r="A646">
        <f>A645+0.005</f>
        <v>-0.30500000000003047</v>
      </c>
      <c r="B646">
        <f t="shared" si="45"/>
        <v>0.38081140241189082</v>
      </c>
      <c r="C646">
        <f t="shared" si="49"/>
        <v>0</v>
      </c>
      <c r="D646" s="5">
        <f>IF(OR(ROUND(A646,2)=$E$3,ROUND(A646,2)=$G$3),NORMDIST(A646,0,1,FALSE),0)</f>
        <v>0</v>
      </c>
    </row>
    <row r="647" spans="1:4" x14ac:dyDescent="0.2">
      <c r="A647">
        <f>A645+0.01</f>
        <v>-0.30000000000003046</v>
      </c>
      <c r="B647">
        <f t="shared" ref="B647:B710" si="50">NORMDIST(A647,0,1,FALSE)</f>
        <v>0.38138781546052064</v>
      </c>
      <c r="C647">
        <f t="shared" si="49"/>
        <v>0.37138781546052063</v>
      </c>
      <c r="D647" s="5">
        <f>IF(AND(A647&gt;$E$3,A647&lt;$G$3),NORMDIST(A647,0,1,FALSE)-0.01,0)</f>
        <v>0.37138781546052063</v>
      </c>
    </row>
    <row r="648" spans="1:4" x14ac:dyDescent="0.2">
      <c r="A648">
        <f>A647+0.005</f>
        <v>-0.29500000000003046</v>
      </c>
      <c r="B648">
        <f t="shared" si="50"/>
        <v>0.38195555198537479</v>
      </c>
      <c r="C648">
        <f t="shared" ref="C648:C663" si="51">IF(D648&lt;0,0,D648)</f>
        <v>0</v>
      </c>
      <c r="D648" s="5">
        <f>IF(OR(ROUND(A648,2)=$E$3,ROUND(A648,2)=$G$3),NORMDIST(A648,0,1,FALSE),0)</f>
        <v>0</v>
      </c>
    </row>
    <row r="649" spans="1:4" x14ac:dyDescent="0.2">
      <c r="A649">
        <f>A647+0.01</f>
        <v>-0.29000000000003046</v>
      </c>
      <c r="B649">
        <f t="shared" si="50"/>
        <v>0.38251457066292066</v>
      </c>
      <c r="C649">
        <f t="shared" si="51"/>
        <v>0.37251457066292065</v>
      </c>
      <c r="D649" s="5">
        <f>IF(AND(A649&gt;$E$3,A649&lt;$G$3),NORMDIST(A649,0,1,FALSE)-0.01,0)</f>
        <v>0.37251457066292065</v>
      </c>
    </row>
    <row r="650" spans="1:4" x14ac:dyDescent="0.2">
      <c r="A650">
        <f>A649+0.005</f>
        <v>-0.28500000000003045</v>
      </c>
      <c r="B650">
        <f t="shared" si="50"/>
        <v>0.38306483076294051</v>
      </c>
      <c r="C650">
        <f t="shared" si="51"/>
        <v>0</v>
      </c>
      <c r="D650" s="5">
        <f>IF(OR(ROUND(A650,2)=$E$3,ROUND(A650,2)=$G$3),NORMDIST(A650,0,1,FALSE),0)</f>
        <v>0</v>
      </c>
    </row>
    <row r="651" spans="1:4" x14ac:dyDescent="0.2">
      <c r="A651">
        <f>A649+0.01</f>
        <v>-0.28000000000003045</v>
      </c>
      <c r="B651">
        <f t="shared" si="50"/>
        <v>0.3836062921534753</v>
      </c>
      <c r="C651">
        <f t="shared" si="51"/>
        <v>0.37360629215347529</v>
      </c>
      <c r="D651" s="5">
        <f>IF(AND(A651&gt;$E$3,A651&lt;$G$3),NORMDIST(A651,0,1,FALSE)-0.01,0)</f>
        <v>0.37360629215347529</v>
      </c>
    </row>
    <row r="652" spans="1:4" x14ac:dyDescent="0.2">
      <c r="A652">
        <f>A651+0.005</f>
        <v>-0.27500000000003044</v>
      </c>
      <c r="B652">
        <f t="shared" si="50"/>
        <v>0.38413891530570154</v>
      </c>
      <c r="C652">
        <f t="shared" si="51"/>
        <v>0</v>
      </c>
      <c r="D652" s="5">
        <f>IF(OR(ROUND(A652,2)=$E$3,ROUND(A652,2)=$G$3),NORMDIST(A652,0,1,FALSE),0)</f>
        <v>0</v>
      </c>
    </row>
    <row r="653" spans="1:4" x14ac:dyDescent="0.2">
      <c r="A653">
        <f>A651+0.01</f>
        <v>-0.27000000000003044</v>
      </c>
      <c r="B653">
        <f t="shared" si="50"/>
        <v>0.38466266129873961</v>
      </c>
      <c r="C653">
        <f t="shared" si="51"/>
        <v>0.3746626612987396</v>
      </c>
      <c r="D653" s="5">
        <f>IF(AND(A653&gt;$E$3,A653&lt;$G$3),NORMDIST(A653,0,1,FALSE)-0.01,0)</f>
        <v>0.3746626612987396</v>
      </c>
    </row>
    <row r="654" spans="1:4" x14ac:dyDescent="0.2">
      <c r="A654">
        <f>A653+0.005</f>
        <v>-0.26500000000003043</v>
      </c>
      <c r="B654">
        <f t="shared" si="50"/>
        <v>0.38517749182439215</v>
      </c>
      <c r="C654">
        <f t="shared" si="51"/>
        <v>0</v>
      </c>
      <c r="D654" s="5">
        <f>IF(OR(ROUND(A654,2)=$E$3,ROUND(A654,2)=$G$3),NORMDIST(A654,0,1,FALSE),0)</f>
        <v>0</v>
      </c>
    </row>
    <row r="655" spans="1:4" x14ac:dyDescent="0.2">
      <c r="A655">
        <f>A653+0.01</f>
        <v>-0.26000000000003043</v>
      </c>
      <c r="B655">
        <f t="shared" si="50"/>
        <v>0.38568336919181306</v>
      </c>
      <c r="C655">
        <f t="shared" si="51"/>
        <v>0.37568336919181305</v>
      </c>
      <c r="D655" s="5">
        <f>IF(AND(A655&gt;$E$3,A655&lt;$G$3),NORMDIST(A655,0,1,FALSE)-0.01,0)</f>
        <v>0.37568336919181305</v>
      </c>
    </row>
    <row r="656" spans="1:4" x14ac:dyDescent="0.2">
      <c r="A656">
        <f>A655+0.005</f>
        <v>-0.25500000000003042</v>
      </c>
      <c r="B656">
        <f t="shared" si="50"/>
        <v>0.38618025633210512</v>
      </c>
      <c r="C656">
        <f t="shared" si="51"/>
        <v>0</v>
      </c>
      <c r="D656" s="5">
        <f>IF(OR(ROUND(A656,2)=$E$3,ROUND(A656,2)=$G$3),NORMDIST(A656,0,1,FALSE),0)</f>
        <v>0</v>
      </c>
    </row>
    <row r="657" spans="1:4" x14ac:dyDescent="0.2">
      <c r="A657" s="10">
        <f>A655+0.01</f>
        <v>-0.25000000000003042</v>
      </c>
      <c r="B657" s="10">
        <f t="shared" si="50"/>
        <v>0.3866681168028463</v>
      </c>
      <c r="C657">
        <f t="shared" si="51"/>
        <v>0.37666811680284629</v>
      </c>
      <c r="D657" s="11">
        <f>IF(AND(A657&gt;$E$3,A657&lt;$G$3),NORMDIST(A657,0,1,FALSE)-0.01,0)</f>
        <v>0.37666811680284629</v>
      </c>
    </row>
    <row r="658" spans="1:4" x14ac:dyDescent="0.2">
      <c r="A658">
        <f>A657+0.005</f>
        <v>-0.24500000000003042</v>
      </c>
      <c r="B658">
        <f t="shared" si="50"/>
        <v>0.38714691479254315</v>
      </c>
      <c r="C658">
        <f t="shared" si="51"/>
        <v>0</v>
      </c>
      <c r="D658" s="5">
        <f>IF(OR(ROUND(A658,2)=$E$3,ROUND(A658,2)=$G$3),NORMDIST(A658,0,1,FALSE),0)</f>
        <v>0</v>
      </c>
    </row>
    <row r="659" spans="1:4" x14ac:dyDescent="0.2">
      <c r="A659">
        <f>A657+0.01</f>
        <v>-0.24000000000003041</v>
      </c>
      <c r="B659">
        <f t="shared" si="50"/>
        <v>0.38761661512501133</v>
      </c>
      <c r="C659">
        <f t="shared" si="51"/>
        <v>0.37761661512501132</v>
      </c>
      <c r="D659" s="5">
        <f>IF(AND(A659&gt;$E$3,A659&lt;$G$3),NORMDIST(A659,0,1,FALSE)-0.01,0)</f>
        <v>0.37761661512501132</v>
      </c>
    </row>
    <row r="660" spans="1:4" x14ac:dyDescent="0.2">
      <c r="A660">
        <f>A659+0.005</f>
        <v>-0.23500000000003041</v>
      </c>
      <c r="B660">
        <f t="shared" si="50"/>
        <v>0.3880771832636819</v>
      </c>
      <c r="C660">
        <f t="shared" si="51"/>
        <v>0</v>
      </c>
      <c r="D660" s="5">
        <f>IF(OR(ROUND(A660,2)=$E$3,ROUND(A660,2)=$G$3),NORMDIST(A660,0,1,FALSE),0)</f>
        <v>0</v>
      </c>
    </row>
    <row r="661" spans="1:4" x14ac:dyDescent="0.2">
      <c r="A661">
        <f>A659+0.01</f>
        <v>-0.2300000000000304</v>
      </c>
      <c r="B661">
        <f t="shared" si="50"/>
        <v>0.38852858531583317</v>
      </c>
      <c r="C661">
        <f t="shared" si="51"/>
        <v>0.37852858531583317</v>
      </c>
      <c r="D661" s="5">
        <f>IF(AND(A661&gt;$E$3,A661&lt;$G$3),NORMDIST(A661,0,1,FALSE)-0.01,0)</f>
        <v>0.37852858531583317</v>
      </c>
    </row>
    <row r="662" spans="1:4" x14ac:dyDescent="0.2">
      <c r="A662">
        <f>A661+0.005</f>
        <v>-0.2250000000000304</v>
      </c>
      <c r="B662">
        <f t="shared" si="50"/>
        <v>0.38897078803674678</v>
      </c>
      <c r="C662">
        <f t="shared" si="51"/>
        <v>0</v>
      </c>
      <c r="D662" s="5">
        <f>IF(OR(ROUND(A662,2)=$E$3,ROUND(A662,2)=$G$3),NORMDIST(A662,0,1,FALSE),0)</f>
        <v>0</v>
      </c>
    </row>
    <row r="663" spans="1:4" x14ac:dyDescent="0.2">
      <c r="A663">
        <f>A661+0.01</f>
        <v>-0.22000000000003039</v>
      </c>
      <c r="B663">
        <f t="shared" si="50"/>
        <v>0.38940375883378781</v>
      </c>
      <c r="C663">
        <f t="shared" si="51"/>
        <v>0.3794037588337878</v>
      </c>
      <c r="D663" s="5">
        <f>IF(AND(A663&gt;$E$3,A663&lt;$G$3),NORMDIST(A663,0,1,FALSE)-0.01,0)</f>
        <v>0.3794037588337878</v>
      </c>
    </row>
    <row r="664" spans="1:4" x14ac:dyDescent="0.2">
      <c r="A664">
        <f>A663+0.005</f>
        <v>-0.21500000000003039</v>
      </c>
      <c r="B664">
        <f t="shared" si="50"/>
        <v>0.38982746577040811</v>
      </c>
      <c r="C664">
        <f t="shared" ref="C664:C679" si="52">IF(D664&lt;0,0,D664)</f>
        <v>0</v>
      </c>
      <c r="D664" s="5">
        <f>IF(OR(ROUND(A664,2)=$E$3,ROUND(A664,2)=$G$3),NORMDIST(A664,0,1,FALSE),0)</f>
        <v>0</v>
      </c>
    </row>
    <row r="665" spans="1:4" x14ac:dyDescent="0.2">
      <c r="A665">
        <f>A663+0.01</f>
        <v>-0.21000000000003038</v>
      </c>
      <c r="B665">
        <f t="shared" si="50"/>
        <v>0.39024187757007184</v>
      </c>
      <c r="C665">
        <f t="shared" si="52"/>
        <v>0.38024187757007183</v>
      </c>
      <c r="D665" s="5">
        <f>IF(AND(A665&gt;$E$3,A665&lt;$G$3),NORMDIST(A665,0,1,FALSE)-0.01,0)</f>
        <v>0.38024187757007183</v>
      </c>
    </row>
    <row r="666" spans="1:4" x14ac:dyDescent="0.2">
      <c r="A666">
        <f>A665+0.005</f>
        <v>-0.20500000000003038</v>
      </c>
      <c r="B666">
        <f t="shared" si="50"/>
        <v>0.39064696362010287</v>
      </c>
      <c r="C666">
        <f t="shared" si="52"/>
        <v>0</v>
      </c>
      <c r="D666" s="5">
        <f>IF(OR(ROUND(A666,2)=$E$3,ROUND(A666,2)=$G$3),NORMDIST(A666,0,1,FALSE),0)</f>
        <v>0</v>
      </c>
    </row>
    <row r="667" spans="1:4" x14ac:dyDescent="0.2">
      <c r="A667">
        <f>A665+0.01</f>
        <v>-0.20000000000003038</v>
      </c>
      <c r="B667">
        <f t="shared" si="50"/>
        <v>0.39104269397545355</v>
      </c>
      <c r="C667">
        <f t="shared" si="52"/>
        <v>0.38104269397545354</v>
      </c>
      <c r="D667" s="5">
        <f>IF(AND(A667&gt;$E$3,A667&lt;$G$3),NORMDIST(A667,0,1,FALSE)-0.01,0)</f>
        <v>0.38104269397545354</v>
      </c>
    </row>
    <row r="668" spans="1:4" x14ac:dyDescent="0.2">
      <c r="A668">
        <f>A667+0.005</f>
        <v>-0.19500000000003037</v>
      </c>
      <c r="B668">
        <f t="shared" si="50"/>
        <v>0.39142903936239354</v>
      </c>
      <c r="C668">
        <f t="shared" si="52"/>
        <v>0</v>
      </c>
      <c r="D668" s="5">
        <f>IF(OR(ROUND(A668,2)=$E$3,ROUND(A668,2)=$G$3),NORMDIST(A668,0,1,FALSE),0)</f>
        <v>0</v>
      </c>
    </row>
    <row r="669" spans="1:4" x14ac:dyDescent="0.2">
      <c r="A669">
        <f>A667+0.01</f>
        <v>-0.19000000000003037</v>
      </c>
      <c r="B669">
        <f t="shared" si="50"/>
        <v>0.39180597118211885</v>
      </c>
      <c r="C669">
        <f t="shared" si="52"/>
        <v>0.38180597118211884</v>
      </c>
      <c r="D669" s="5">
        <f>IF(AND(A669&gt;$E$3,A669&lt;$G$3),NORMDIST(A669,0,1,FALSE)-0.01,0)</f>
        <v>0.38180597118211884</v>
      </c>
    </row>
    <row r="670" spans="1:4" x14ac:dyDescent="0.2">
      <c r="A670">
        <f>A669+0.005</f>
        <v>-0.18500000000003036</v>
      </c>
      <c r="B670">
        <f t="shared" si="50"/>
        <v>0.39217346151427956</v>
      </c>
      <c r="C670">
        <f t="shared" si="52"/>
        <v>0</v>
      </c>
      <c r="D670" s="5">
        <f>IF(OR(ROUND(A670,2)=$E$3,ROUND(A670,2)=$G$3),NORMDIST(A670,0,1,FALSE),0)</f>
        <v>0</v>
      </c>
    </row>
    <row r="671" spans="1:4" x14ac:dyDescent="0.2">
      <c r="A671">
        <f>A669+0.01</f>
        <v>-0.18000000000003036</v>
      </c>
      <c r="B671">
        <f t="shared" si="50"/>
        <v>0.39253148312042679</v>
      </c>
      <c r="C671">
        <f t="shared" si="52"/>
        <v>0.38253148312042679</v>
      </c>
      <c r="D671" s="5">
        <f>IF(AND(A671&gt;$E$3,A671&lt;$G$3),NORMDIST(A671,0,1,FALSE)-0.01,0)</f>
        <v>0.38253148312042679</v>
      </c>
    </row>
    <row r="672" spans="1:4" x14ac:dyDescent="0.2">
      <c r="A672">
        <f>A671+0.005</f>
        <v>-0.17500000000003035</v>
      </c>
      <c r="B672">
        <f t="shared" si="50"/>
        <v>0.39288000944737722</v>
      </c>
      <c r="C672">
        <f t="shared" si="52"/>
        <v>0</v>
      </c>
      <c r="D672" s="5">
        <f>IF(OR(ROUND(A672,2)=$E$3,ROUND(A672,2)=$G$3),NORMDIST(A672,0,1,FALSE),0)</f>
        <v>0</v>
      </c>
    </row>
    <row r="673" spans="1:4" x14ac:dyDescent="0.2">
      <c r="A673">
        <f>A671+0.01</f>
        <v>-0.17000000000003035</v>
      </c>
      <c r="B673">
        <f t="shared" si="50"/>
        <v>0.39321901463049513</v>
      </c>
      <c r="C673">
        <f t="shared" si="52"/>
        <v>0.38321901463049513</v>
      </c>
      <c r="D673" s="5">
        <f>IF(AND(A673&gt;$E$3,A673&lt;$G$3),NORMDIST(A673,0,1,FALSE)-0.01,0)</f>
        <v>0.38321901463049513</v>
      </c>
    </row>
    <row r="674" spans="1:4" x14ac:dyDescent="0.2">
      <c r="A674">
        <f>A673+0.005</f>
        <v>-0.16500000000003034</v>
      </c>
      <c r="B674">
        <f t="shared" si="50"/>
        <v>0.39354847349689154</v>
      </c>
      <c r="C674">
        <f t="shared" si="52"/>
        <v>0</v>
      </c>
      <c r="D674" s="5">
        <f>IF(OR(ROUND(A674,2)=$E$3,ROUND(A674,2)=$G$3),NORMDIST(A674,0,1,FALSE),0)</f>
        <v>0</v>
      </c>
    </row>
    <row r="675" spans="1:4" x14ac:dyDescent="0.2">
      <c r="A675">
        <f>A673+0.01</f>
        <v>-0.16000000000003034</v>
      </c>
      <c r="B675">
        <f t="shared" si="50"/>
        <v>0.39386836156853894</v>
      </c>
      <c r="C675">
        <f t="shared" si="52"/>
        <v>0.38386836156853893</v>
      </c>
      <c r="D675" s="5">
        <f>IF(AND(A675&gt;$E$3,A675&lt;$G$3),NORMDIST(A675,0,1,FALSE)-0.01,0)</f>
        <v>0.38386836156853893</v>
      </c>
    </row>
    <row r="676" spans="1:4" x14ac:dyDescent="0.2">
      <c r="A676">
        <f>A675+0.005</f>
        <v>-0.15500000000003034</v>
      </c>
      <c r="B676">
        <f t="shared" si="50"/>
        <v>0.3941786550653027</v>
      </c>
      <c r="C676">
        <f t="shared" si="52"/>
        <v>0</v>
      </c>
      <c r="D676" s="5">
        <f>IF(OR(ROUND(A676,2)=$E$3,ROUND(A676,2)=$G$3),NORMDIST(A676,0,1,FALSE),0)</f>
        <v>0</v>
      </c>
    </row>
    <row r="677" spans="1:4" x14ac:dyDescent="0.2">
      <c r="A677">
        <f>A675+0.01</f>
        <v>-0.15000000000003033</v>
      </c>
      <c r="B677">
        <f t="shared" si="50"/>
        <v>0.39447933090788712</v>
      </c>
      <c r="C677">
        <f t="shared" si="52"/>
        <v>0.38447933090788711</v>
      </c>
      <c r="D677" s="5">
        <f>IF(AND(A677&gt;$E$3,A677&lt;$G$3),NORMDIST(A677,0,1,FALSE)-0.01,0)</f>
        <v>0.38447933090788711</v>
      </c>
    </row>
    <row r="678" spans="1:4" x14ac:dyDescent="0.2">
      <c r="A678">
        <f>A677+0.005</f>
        <v>-0.14500000000003033</v>
      </c>
      <c r="B678">
        <f t="shared" si="50"/>
        <v>0.39477036672069638</v>
      </c>
      <c r="C678">
        <f t="shared" si="52"/>
        <v>0</v>
      </c>
      <c r="D678" s="5">
        <f>IF(OR(ROUND(A678,2)=$E$3,ROUND(A678,2)=$G$3),NORMDIST(A678,0,1,FALSE),0)</f>
        <v>0</v>
      </c>
    </row>
    <row r="679" spans="1:4" x14ac:dyDescent="0.2">
      <c r="A679">
        <f>A677+0.01</f>
        <v>-0.14000000000003032</v>
      </c>
      <c r="B679">
        <f t="shared" si="50"/>
        <v>0.39505174083460953</v>
      </c>
      <c r="C679">
        <f t="shared" si="52"/>
        <v>0.38505174083460952</v>
      </c>
      <c r="D679" s="5">
        <f>IF(AND(A679&gt;$E$3,A679&lt;$G$3),NORMDIST(A679,0,1,FALSE)-0.01,0)</f>
        <v>0.38505174083460952</v>
      </c>
    </row>
    <row r="680" spans="1:4" x14ac:dyDescent="0.2">
      <c r="A680">
        <f>A679+0.005</f>
        <v>-0.13500000000003032</v>
      </c>
      <c r="B680">
        <f t="shared" si="50"/>
        <v>0.39532343228966971</v>
      </c>
      <c r="C680">
        <f t="shared" ref="C680:C695" si="53">IF(D680&lt;0,0,D680)</f>
        <v>0</v>
      </c>
      <c r="D680" s="5">
        <f>IF(OR(ROUND(A680,2)=$E$3,ROUND(A680,2)=$G$3),NORMDIST(A680,0,1,FALSE),0)</f>
        <v>0</v>
      </c>
    </row>
    <row r="681" spans="1:4" x14ac:dyDescent="0.2">
      <c r="A681">
        <f>A679+0.01</f>
        <v>-0.13000000000003031</v>
      </c>
      <c r="B681">
        <f t="shared" si="50"/>
        <v>0.39558542083768583</v>
      </c>
      <c r="C681">
        <f t="shared" si="53"/>
        <v>0.38558542083768582</v>
      </c>
      <c r="D681" s="5">
        <f>IF(AND(A681&gt;$E$3,A681&lt;$G$3),NORMDIST(A681,0,1,FALSE)-0.01,0)</f>
        <v>0.38558542083768582</v>
      </c>
    </row>
    <row r="682" spans="1:4" x14ac:dyDescent="0.2">
      <c r="A682">
        <f>A681+0.005</f>
        <v>-0.12500000000003031</v>
      </c>
      <c r="B682">
        <f t="shared" si="50"/>
        <v>0.39583768694474802</v>
      </c>
      <c r="C682">
        <f t="shared" si="53"/>
        <v>0</v>
      </c>
      <c r="D682" s="5">
        <f>IF(OR(ROUND(A682,2)=$E$3,ROUND(A682,2)=$G$3),NORMDIST(A682,0,1,FALSE),0)</f>
        <v>0</v>
      </c>
    </row>
    <row r="683" spans="1:4" x14ac:dyDescent="0.2">
      <c r="A683">
        <f>A681+0.01</f>
        <v>-0.12000000000003032</v>
      </c>
      <c r="B683">
        <f t="shared" si="50"/>
        <v>0.39608021179365466</v>
      </c>
      <c r="C683">
        <f t="shared" si="53"/>
        <v>0.38608021179365465</v>
      </c>
      <c r="D683" s="5">
        <f>IF(AND(A683&gt;$E$3,A683&lt;$G$3),NORMDIST(A683,0,1,FALSE)-0.01,0)</f>
        <v>0.38608021179365465</v>
      </c>
    </row>
    <row r="684" spans="1:4" x14ac:dyDescent="0.2">
      <c r="A684">
        <f>A683+0.005</f>
        <v>-0.11500000000003031</v>
      </c>
      <c r="B684">
        <f t="shared" si="50"/>
        <v>0.39631297728625192</v>
      </c>
      <c r="C684">
        <f t="shared" si="53"/>
        <v>0</v>
      </c>
      <c r="D684" s="5">
        <f>IF(OR(ROUND(A684,2)=$E$3,ROUND(A684,2)=$G$3),NORMDIST(A684,0,1,FALSE),0)</f>
        <v>0</v>
      </c>
    </row>
    <row r="685" spans="1:4" x14ac:dyDescent="0.2">
      <c r="A685">
        <f>A683+0.01</f>
        <v>-0.11000000000003032</v>
      </c>
      <c r="B685">
        <f t="shared" si="50"/>
        <v>0.39653596604568447</v>
      </c>
      <c r="C685">
        <f t="shared" si="53"/>
        <v>0.38653596604568446</v>
      </c>
      <c r="D685" s="5">
        <f>IF(AND(A685&gt;$E$3,A685&lt;$G$3),NORMDIST(A685,0,1,FALSE)-0.01,0)</f>
        <v>0.38653596604568446</v>
      </c>
    </row>
    <row r="686" spans="1:4" x14ac:dyDescent="0.2">
      <c r="A686">
        <f>A685+0.005</f>
        <v>-0.10500000000003032</v>
      </c>
      <c r="B686">
        <f t="shared" si="50"/>
        <v>0.39674916141855776</v>
      </c>
      <c r="C686">
        <f t="shared" si="53"/>
        <v>0</v>
      </c>
      <c r="D686" s="5">
        <f>IF(OR(ROUND(A686,2)=$E$3,ROUND(A686,2)=$G$3),NORMDIST(A686,0,1,FALSE),0)</f>
        <v>0</v>
      </c>
    </row>
    <row r="687" spans="1:4" x14ac:dyDescent="0.2">
      <c r="A687" s="10">
        <f>A685+0.01</f>
        <v>-0.10000000000003033</v>
      </c>
      <c r="B687" s="10">
        <f t="shared" si="50"/>
        <v>0.39695254747701059</v>
      </c>
      <c r="C687">
        <f t="shared" si="53"/>
        <v>0.38695254747701058</v>
      </c>
      <c r="D687" s="11">
        <f>IF(AND(A687&gt;$E$3,A687&lt;$G$3),NORMDIST(A687,0,1,FALSE)-0.01,0)</f>
        <v>0.38695254747701058</v>
      </c>
    </row>
    <row r="688" spans="1:4" x14ac:dyDescent="0.2">
      <c r="A688">
        <f>A687+0.005</f>
        <v>-9.5000000000030324E-2</v>
      </c>
      <c r="B688">
        <f t="shared" si="50"/>
        <v>0.39714610902069858</v>
      </c>
      <c r="C688">
        <f t="shared" si="53"/>
        <v>0</v>
      </c>
      <c r="D688" s="5">
        <f>IF(OR(ROUND(A688,2)=$E$3,ROUND(A688,2)=$G$3),NORMDIST(A688,0,1,FALSE),0)</f>
        <v>0</v>
      </c>
    </row>
    <row r="689" spans="1:4" x14ac:dyDescent="0.2">
      <c r="A689">
        <f>A687+0.01</f>
        <v>-9.0000000000030334E-2</v>
      </c>
      <c r="B689">
        <f t="shared" si="50"/>
        <v>0.39732983157868729</v>
      </c>
      <c r="C689">
        <f t="shared" si="53"/>
        <v>0.38732983157868728</v>
      </c>
      <c r="D689" s="5">
        <f>IF(AND(A689&gt;$E$3,A689&lt;$G$3),NORMDIST(A689,0,1,FALSE)-0.01,0)</f>
        <v>0.38732983157868728</v>
      </c>
    </row>
    <row r="690" spans="1:4" x14ac:dyDescent="0.2">
      <c r="A690">
        <f>A689+0.005</f>
        <v>-8.5000000000030329E-2</v>
      </c>
      <c r="B690">
        <f t="shared" si="50"/>
        <v>0.39750370141125557</v>
      </c>
      <c r="C690">
        <f t="shared" si="53"/>
        <v>0</v>
      </c>
      <c r="D690" s="5">
        <f>IF(OR(ROUND(A690,2)=$E$3,ROUND(A690,2)=$G$3),NORMDIST(A690,0,1,FALSE),0)</f>
        <v>0</v>
      </c>
    </row>
    <row r="691" spans="1:4" x14ac:dyDescent="0.2">
      <c r="A691">
        <f>A689+0.01</f>
        <v>-8.0000000000030339E-2</v>
      </c>
      <c r="B691">
        <f t="shared" si="50"/>
        <v>0.39766770551160796</v>
      </c>
      <c r="C691">
        <f t="shared" si="53"/>
        <v>0.38766770551160795</v>
      </c>
      <c r="D691" s="5">
        <f>IF(AND(A691&gt;$E$3,A691&lt;$G$3),NORMDIST(A691,0,1,FALSE)-0.01,0)</f>
        <v>0.38766770551160795</v>
      </c>
    </row>
    <row r="692" spans="1:4" x14ac:dyDescent="0.2">
      <c r="A692">
        <f>A691+0.005</f>
        <v>-7.5000000000030334E-2</v>
      </c>
      <c r="B692">
        <f t="shared" si="50"/>
        <v>0.39782183160749623</v>
      </c>
      <c r="C692">
        <f t="shared" si="53"/>
        <v>0</v>
      </c>
      <c r="D692" s="5">
        <f>IF(OR(ROUND(A692,2)=$E$3,ROUND(A692,2)=$G$3),NORMDIST(A692,0,1,FALSE),0)</f>
        <v>0</v>
      </c>
    </row>
    <row r="693" spans="1:4" x14ac:dyDescent="0.2">
      <c r="A693">
        <f>A691+0.01</f>
        <v>-7.0000000000030344E-2</v>
      </c>
      <c r="B693">
        <f t="shared" si="50"/>
        <v>0.39796606816275015</v>
      </c>
      <c r="C693">
        <f t="shared" si="53"/>
        <v>0.38796606816275014</v>
      </c>
      <c r="D693" s="5">
        <f>IF(AND(A693&gt;$E$3,A693&lt;$G$3),NORMDIST(A693,0,1,FALSE)-0.01,0)</f>
        <v>0.38796606816275014</v>
      </c>
    </row>
    <row r="694" spans="1:4" x14ac:dyDescent="0.2">
      <c r="A694">
        <f>A693+0.005</f>
        <v>-6.5000000000030339E-2</v>
      </c>
      <c r="B694">
        <f t="shared" si="50"/>
        <v>0.39810040437871647</v>
      </c>
      <c r="C694">
        <f t="shared" si="53"/>
        <v>0</v>
      </c>
      <c r="D694" s="5">
        <f>IF(OR(ROUND(A694,2)=$E$3,ROUND(A694,2)=$G$3),NORMDIST(A694,0,1,FALSE),0)</f>
        <v>0</v>
      </c>
    </row>
    <row r="695" spans="1:4" x14ac:dyDescent="0.2">
      <c r="A695">
        <f>A693+0.01</f>
        <v>-6.0000000000030342E-2</v>
      </c>
      <c r="B695">
        <f t="shared" si="50"/>
        <v>0.39822483019560617</v>
      </c>
      <c r="C695">
        <f t="shared" si="53"/>
        <v>0.38822483019560616</v>
      </c>
      <c r="D695" s="5">
        <f>IF(AND(A695&gt;$E$3,A695&lt;$G$3),NORMDIST(A695,0,1,FALSE)-0.01,0)</f>
        <v>0.38822483019560616</v>
      </c>
    </row>
    <row r="696" spans="1:4" x14ac:dyDescent="0.2">
      <c r="A696">
        <f>A695+0.005</f>
        <v>-5.5000000000030344E-2</v>
      </c>
      <c r="B696">
        <f t="shared" si="50"/>
        <v>0.39833933629375035</v>
      </c>
      <c r="C696">
        <f t="shared" ref="C696:C711" si="54">IF(D696&lt;0,0,D696)</f>
        <v>0</v>
      </c>
      <c r="D696" s="5">
        <f>IF(OR(ROUND(A696,2)=$E$3,ROUND(A696,2)=$G$3),NORMDIST(A696,0,1,FALSE),0)</f>
        <v>0</v>
      </c>
    </row>
    <row r="697" spans="1:4" x14ac:dyDescent="0.2">
      <c r="A697">
        <f>A695+0.01</f>
        <v>-5.000000000003034E-2</v>
      </c>
      <c r="B697">
        <f t="shared" si="50"/>
        <v>0.39844391409476343</v>
      </c>
      <c r="C697">
        <f t="shared" si="54"/>
        <v>0.38844391409476342</v>
      </c>
      <c r="D697" s="5">
        <f>IF(AND(A697&gt;$E$3,A697&lt;$G$3),NORMDIST(A697,0,1,FALSE)-0.01,0)</f>
        <v>0.38844391409476342</v>
      </c>
    </row>
    <row r="698" spans="1:4" x14ac:dyDescent="0.2">
      <c r="A698">
        <f>A697+0.005</f>
        <v>-4.5000000000030342E-2</v>
      </c>
      <c r="B698">
        <f t="shared" si="50"/>
        <v>0.39853855576261421</v>
      </c>
      <c r="C698">
        <f t="shared" si="54"/>
        <v>0</v>
      </c>
      <c r="D698" s="5">
        <f>IF(OR(ROUND(A698,2)=$E$3,ROUND(A698,2)=$G$3),NORMDIST(A698,0,1,FALSE),0)</f>
        <v>0</v>
      </c>
    </row>
    <row r="699" spans="1:4" x14ac:dyDescent="0.2">
      <c r="A699">
        <f>A697+0.01</f>
        <v>-4.0000000000030338E-2</v>
      </c>
      <c r="B699">
        <f t="shared" si="50"/>
        <v>0.39862325420460454</v>
      </c>
      <c r="C699">
        <f t="shared" si="54"/>
        <v>0.38862325420460453</v>
      </c>
      <c r="D699" s="5">
        <f>IF(AND(A699&gt;$E$3,A699&lt;$G$3),NORMDIST(A699,0,1,FALSE)-0.01,0)</f>
        <v>0.38862325420460453</v>
      </c>
    </row>
    <row r="700" spans="1:4" x14ac:dyDescent="0.2">
      <c r="A700">
        <f>A699+0.005</f>
        <v>-3.500000000003034E-2</v>
      </c>
      <c r="B700">
        <f t="shared" si="50"/>
        <v>0.39869800307225534</v>
      </c>
      <c r="C700">
        <f t="shared" si="54"/>
        <v>0</v>
      </c>
      <c r="D700" s="5">
        <f>IF(OR(ROUND(A700,2)=$E$3,ROUND(A700,2)=$G$3),NORMDIST(A700,0,1,FALSE),0)</f>
        <v>0</v>
      </c>
    </row>
    <row r="701" spans="1:4" x14ac:dyDescent="0.2">
      <c r="A701">
        <f>A699+0.01</f>
        <v>-3.0000000000030336E-2</v>
      </c>
      <c r="B701">
        <f t="shared" si="50"/>
        <v>0.3987627967620993</v>
      </c>
      <c r="C701">
        <f t="shared" si="54"/>
        <v>0.38876279676209929</v>
      </c>
      <c r="D701" s="5">
        <f>IF(AND(A701&gt;$E$3,A701&lt;$G$3),NORMDIST(A701,0,1,FALSE)-0.01,0)</f>
        <v>0.38876279676209929</v>
      </c>
    </row>
    <row r="702" spans="1:4" x14ac:dyDescent="0.2">
      <c r="A702">
        <f>A701+0.005</f>
        <v>-2.5000000000030335E-2</v>
      </c>
      <c r="B702">
        <f t="shared" si="50"/>
        <v>0.39881763041638152</v>
      </c>
      <c r="C702">
        <f t="shared" si="54"/>
        <v>0</v>
      </c>
      <c r="D702" s="5">
        <f>IF(OR(ROUND(A702,2)=$E$3,ROUND(A702,2)=$G$3),NORMDIST(A702,0,1,FALSE),0)</f>
        <v>0</v>
      </c>
    </row>
    <row r="703" spans="1:4" x14ac:dyDescent="0.2">
      <c r="A703">
        <f>A701+0.01</f>
        <v>-2.0000000000030334E-2</v>
      </c>
      <c r="B703">
        <f t="shared" si="50"/>
        <v>0.39886249992366585</v>
      </c>
      <c r="C703">
        <f t="shared" si="54"/>
        <v>0.38886249992366584</v>
      </c>
      <c r="D703" s="5">
        <f>IF(AND(A703&gt;$E$3,A703&lt;$G$3),NORMDIST(A703,0,1,FALSE)-0.01,0)</f>
        <v>0.38886249992366584</v>
      </c>
    </row>
    <row r="704" spans="1:4" x14ac:dyDescent="0.2">
      <c r="A704">
        <f>A703+0.005</f>
        <v>-1.5000000000030333E-2</v>
      </c>
      <c r="B704">
        <f t="shared" si="50"/>
        <v>0.3988974019193493</v>
      </c>
      <c r="C704">
        <f t="shared" si="54"/>
        <v>0</v>
      </c>
      <c r="D704" s="5">
        <f>IF(OR(ROUND(A704,2)=$E$3,ROUND(A704,2)=$G$3),NORMDIST(A704,0,1,FALSE),0)</f>
        <v>0</v>
      </c>
    </row>
    <row r="705" spans="1:4" x14ac:dyDescent="0.2">
      <c r="A705">
        <f>A703+0.01</f>
        <v>-1.0000000000030334E-2</v>
      </c>
      <c r="B705">
        <f t="shared" si="50"/>
        <v>0.39892233378608205</v>
      </c>
      <c r="C705">
        <f t="shared" si="54"/>
        <v>0.38892233378608204</v>
      </c>
      <c r="D705" s="5">
        <f>IF(AND(A705&gt;$E$3,A705&lt;$G$3),NORMDIST(A705,0,1,FALSE)-0.01,0)</f>
        <v>0.38892233378608204</v>
      </c>
    </row>
    <row r="706" spans="1:4" x14ac:dyDescent="0.2">
      <c r="A706">
        <f>A705+0.005</f>
        <v>-5.0000000000303335E-3</v>
      </c>
      <c r="B706">
        <f t="shared" si="50"/>
        <v>0.39893729365409486</v>
      </c>
      <c r="C706">
        <f t="shared" si="54"/>
        <v>0</v>
      </c>
      <c r="D706" s="5">
        <f>IF(OR(ROUND(A706,2)=$E$3,ROUND(A706,2)=$G$3),NORMDIST(A706,0,1,FALSE),0)</f>
        <v>0</v>
      </c>
    </row>
    <row r="707" spans="1:4" x14ac:dyDescent="0.2">
      <c r="A707">
        <f>A705+0.01</f>
        <v>-3.0333374700930449E-14</v>
      </c>
      <c r="B707">
        <f t="shared" si="50"/>
        <v>0.3989422804014327</v>
      </c>
      <c r="C707">
        <f t="shared" si="54"/>
        <v>0.38894228040143269</v>
      </c>
      <c r="D707" s="5">
        <f>IF(AND(A707&gt;$E$3,A707&lt;$G$3),NORMDIST(A707,0,1,FALSE)-0.01,0)</f>
        <v>0.38894228040143269</v>
      </c>
    </row>
    <row r="708" spans="1:4" x14ac:dyDescent="0.2">
      <c r="A708">
        <f>A707+0.005</f>
        <v>4.9999999999696667E-3</v>
      </c>
      <c r="B708">
        <f t="shared" si="50"/>
        <v>0.39893729365409497</v>
      </c>
      <c r="C708">
        <f t="shared" si="54"/>
        <v>0</v>
      </c>
      <c r="D708" s="5">
        <f>IF(OR(ROUND(A708,2)=$E$3,ROUND(A708,2)=$G$3),NORMDIST(A708,0,1,FALSE),0)</f>
        <v>0</v>
      </c>
    </row>
    <row r="709" spans="1:4" x14ac:dyDescent="0.2">
      <c r="A709">
        <f>A707+0.01</f>
        <v>9.9999999999696668E-3</v>
      </c>
      <c r="B709">
        <f t="shared" si="50"/>
        <v>0.39892233378608227</v>
      </c>
      <c r="C709">
        <f t="shared" si="54"/>
        <v>0.38892233378608226</v>
      </c>
      <c r="D709" s="5">
        <f>IF(AND(A709&gt;$E$3,A709&lt;$G$3),NORMDIST(A709,0,1,FALSE)-0.01,0)</f>
        <v>0.38892233378608226</v>
      </c>
    </row>
    <row r="710" spans="1:4" x14ac:dyDescent="0.2">
      <c r="A710">
        <f>A709+0.005</f>
        <v>1.4999999999969666E-2</v>
      </c>
      <c r="B710">
        <f t="shared" si="50"/>
        <v>0.39889740191934969</v>
      </c>
      <c r="C710">
        <f t="shared" si="54"/>
        <v>0</v>
      </c>
      <c r="D710" s="5">
        <f>IF(OR(ROUND(A710,2)=$E$3,ROUND(A710,2)=$G$3),NORMDIST(A710,0,1,FALSE),0)</f>
        <v>0</v>
      </c>
    </row>
    <row r="711" spans="1:4" x14ac:dyDescent="0.2">
      <c r="A711">
        <f>A709+0.01</f>
        <v>1.9999999999969667E-2</v>
      </c>
      <c r="B711">
        <f t="shared" ref="B711:B774" si="55">NORMDIST(A711,0,1,FALSE)</f>
        <v>0.39886249992366635</v>
      </c>
      <c r="C711">
        <f t="shared" si="54"/>
        <v>0.38886249992366634</v>
      </c>
      <c r="D711" s="5">
        <f>IF(AND(A711&gt;$E$3,A711&lt;$G$3),NORMDIST(A711,0,1,FALSE)-0.01,0)</f>
        <v>0.38886249992366634</v>
      </c>
    </row>
    <row r="712" spans="1:4" x14ac:dyDescent="0.2">
      <c r="A712">
        <f>A711+0.005</f>
        <v>2.4999999999969668E-2</v>
      </c>
      <c r="B712">
        <f t="shared" si="55"/>
        <v>0.39881763041638213</v>
      </c>
      <c r="C712">
        <f t="shared" ref="C712:C727" si="56">IF(D712&lt;0,0,D712)</f>
        <v>0</v>
      </c>
      <c r="D712" s="5">
        <f>IF(OR(ROUND(A712,2)=$E$3,ROUND(A712,2)=$G$3),NORMDIST(A712,0,1,FALSE),0)</f>
        <v>0</v>
      </c>
    </row>
    <row r="713" spans="1:4" x14ac:dyDescent="0.2">
      <c r="A713">
        <f>A711+0.01</f>
        <v>2.9999999999969669E-2</v>
      </c>
      <c r="B713">
        <f t="shared" si="55"/>
        <v>0.39876279676210008</v>
      </c>
      <c r="C713">
        <f t="shared" si="56"/>
        <v>0.38876279676210007</v>
      </c>
      <c r="D713" s="5">
        <f>IF(AND(A713&gt;$E$3,A713&lt;$G$3),NORMDIST(A713,0,1,FALSE)-0.01,0)</f>
        <v>0.38876279676210007</v>
      </c>
    </row>
    <row r="714" spans="1:4" x14ac:dyDescent="0.2">
      <c r="A714">
        <f>A713+0.005</f>
        <v>3.4999999999969666E-2</v>
      </c>
      <c r="B714">
        <f t="shared" si="55"/>
        <v>0.39869800307225617</v>
      </c>
      <c r="C714">
        <f t="shared" si="56"/>
        <v>0</v>
      </c>
      <c r="D714" s="5">
        <f>IF(OR(ROUND(A714,2)=$E$3,ROUND(A714,2)=$G$3),NORMDIST(A714,0,1,FALSE),0)</f>
        <v>0</v>
      </c>
    </row>
    <row r="715" spans="1:4" x14ac:dyDescent="0.2">
      <c r="A715">
        <f>A713+0.01</f>
        <v>3.9999999999969671E-2</v>
      </c>
      <c r="B715">
        <f t="shared" si="55"/>
        <v>0.39862325420460548</v>
      </c>
      <c r="C715">
        <f t="shared" si="56"/>
        <v>0.38862325420460547</v>
      </c>
      <c r="D715" s="5">
        <f>IF(AND(A715&gt;$E$3,A715&lt;$G$3),NORMDIST(A715,0,1,FALSE)-0.01,0)</f>
        <v>0.38862325420460547</v>
      </c>
    </row>
    <row r="716" spans="1:4" x14ac:dyDescent="0.2">
      <c r="A716">
        <f>A715+0.005</f>
        <v>4.4999999999969668E-2</v>
      </c>
      <c r="B716">
        <f t="shared" si="55"/>
        <v>0.39853855576261527</v>
      </c>
      <c r="C716">
        <f t="shared" si="56"/>
        <v>0</v>
      </c>
      <c r="D716" s="5">
        <f>IF(OR(ROUND(A716,2)=$E$3,ROUND(A716,2)=$G$3),NORMDIST(A716,0,1,FALSE),0)</f>
        <v>0</v>
      </c>
    </row>
    <row r="717" spans="1:4" x14ac:dyDescent="0.2">
      <c r="A717" s="10">
        <f>A715+0.01</f>
        <v>4.9999999999969673E-2</v>
      </c>
      <c r="B717" s="10">
        <f t="shared" si="55"/>
        <v>0.3984439140947646</v>
      </c>
      <c r="C717">
        <f t="shared" si="56"/>
        <v>0.38844391409476459</v>
      </c>
      <c r="D717" s="11">
        <f>IF(AND(A717&gt;$E$3,A717&lt;$G$3),NORMDIST(A717,0,1,FALSE)-0.01,0)</f>
        <v>0.38844391409476459</v>
      </c>
    </row>
    <row r="718" spans="1:4" x14ac:dyDescent="0.2">
      <c r="A718">
        <f>A717+0.005</f>
        <v>5.499999999996967E-2</v>
      </c>
      <c r="B718">
        <f t="shared" si="55"/>
        <v>0.39833933629375168</v>
      </c>
      <c r="C718">
        <f t="shared" si="56"/>
        <v>0</v>
      </c>
      <c r="D718" s="5">
        <f>IF(OR(ROUND(A718,2)=$E$3,ROUND(A718,2)=$G$3),NORMDIST(A718,0,1,FALSE),0)</f>
        <v>0</v>
      </c>
    </row>
    <row r="719" spans="1:4" x14ac:dyDescent="0.2">
      <c r="A719">
        <f>A717+0.01</f>
        <v>5.9999999999969675E-2</v>
      </c>
      <c r="B719">
        <f t="shared" si="55"/>
        <v>0.39822483019560762</v>
      </c>
      <c r="C719">
        <f t="shared" si="56"/>
        <v>0.38822483019560761</v>
      </c>
      <c r="D719" s="5">
        <f>IF(AND(A719&gt;$E$3,A719&lt;$G$3),NORMDIST(A719,0,1,FALSE)-0.01,0)</f>
        <v>0.38822483019560761</v>
      </c>
    </row>
    <row r="720" spans="1:4" x14ac:dyDescent="0.2">
      <c r="A720">
        <f>A719+0.005</f>
        <v>6.4999999999969679E-2</v>
      </c>
      <c r="B720">
        <f t="shared" si="55"/>
        <v>0.39810040437871802</v>
      </c>
      <c r="C720">
        <f t="shared" si="56"/>
        <v>0</v>
      </c>
      <c r="D720" s="5">
        <f>IF(OR(ROUND(A720,2)=$E$3,ROUND(A720,2)=$G$3),NORMDIST(A720,0,1,FALSE),0)</f>
        <v>0</v>
      </c>
    </row>
    <row r="721" spans="1:4" x14ac:dyDescent="0.2">
      <c r="A721">
        <f>A719+0.01</f>
        <v>6.999999999996967E-2</v>
      </c>
      <c r="B721">
        <f t="shared" si="55"/>
        <v>0.39796606816275187</v>
      </c>
      <c r="C721">
        <f t="shared" si="56"/>
        <v>0.38796606816275186</v>
      </c>
      <c r="D721" s="5">
        <f>IF(AND(A721&gt;$E$3,A721&lt;$G$3),NORMDIST(A721,0,1,FALSE)-0.01,0)</f>
        <v>0.38796606816275186</v>
      </c>
    </row>
    <row r="722" spans="1:4" x14ac:dyDescent="0.2">
      <c r="A722">
        <f>A721+0.005</f>
        <v>7.4999999999969674E-2</v>
      </c>
      <c r="B722">
        <f t="shared" si="55"/>
        <v>0.39782183160749801</v>
      </c>
      <c r="C722">
        <f t="shared" si="56"/>
        <v>0</v>
      </c>
      <c r="D722" s="5">
        <f>IF(OR(ROUND(A722,2)=$E$3,ROUND(A722,2)=$G$3),NORMDIST(A722,0,1,FALSE),0)</f>
        <v>0</v>
      </c>
    </row>
    <row r="723" spans="1:4" x14ac:dyDescent="0.2">
      <c r="A723">
        <f>A721+0.01</f>
        <v>7.9999999999969665E-2</v>
      </c>
      <c r="B723">
        <f t="shared" si="55"/>
        <v>0.39766770551160985</v>
      </c>
      <c r="C723">
        <f t="shared" si="56"/>
        <v>0.38766770551160984</v>
      </c>
      <c r="D723" s="5">
        <f>IF(AND(A723&gt;$E$3,A723&lt;$G$3),NORMDIST(A723,0,1,FALSE)-0.01,0)</f>
        <v>0.38766770551160984</v>
      </c>
    </row>
    <row r="724" spans="1:4" x14ac:dyDescent="0.2">
      <c r="A724">
        <f>A723+0.005</f>
        <v>8.4999999999969669E-2</v>
      </c>
      <c r="B724">
        <f t="shared" si="55"/>
        <v>0.39750370141125757</v>
      </c>
      <c r="C724">
        <f t="shared" si="56"/>
        <v>0</v>
      </c>
      <c r="D724" s="5">
        <f>IF(OR(ROUND(A724,2)=$E$3,ROUND(A724,2)=$G$3),NORMDIST(A724,0,1,FALSE),0)</f>
        <v>0</v>
      </c>
    </row>
    <row r="725" spans="1:4" x14ac:dyDescent="0.2">
      <c r="A725">
        <f>A723+0.01</f>
        <v>8.999999999996966E-2</v>
      </c>
      <c r="B725">
        <f t="shared" si="55"/>
        <v>0.39732983157868945</v>
      </c>
      <c r="C725">
        <f t="shared" si="56"/>
        <v>0.38732983157868944</v>
      </c>
      <c r="D725" s="5">
        <f>IF(AND(A725&gt;$E$3,A725&lt;$G$3),NORMDIST(A725,0,1,FALSE)-0.01,0)</f>
        <v>0.38732983157868944</v>
      </c>
    </row>
    <row r="726" spans="1:4" x14ac:dyDescent="0.2">
      <c r="A726">
        <f>A725+0.005</f>
        <v>9.4999999999969664E-2</v>
      </c>
      <c r="B726">
        <f t="shared" si="55"/>
        <v>0.3971461090207008</v>
      </c>
      <c r="C726">
        <f t="shared" si="56"/>
        <v>0</v>
      </c>
      <c r="D726" s="5">
        <f>IF(OR(ROUND(A726,2)=$E$3,ROUND(A726,2)=$G$3),NORMDIST(A726,0,1,FALSE),0)</f>
        <v>0</v>
      </c>
    </row>
    <row r="727" spans="1:4" x14ac:dyDescent="0.2">
      <c r="A727">
        <f>A725+0.01</f>
        <v>9.9999999999969655E-2</v>
      </c>
      <c r="B727">
        <f t="shared" si="55"/>
        <v>0.39695254747701297</v>
      </c>
      <c r="C727">
        <f t="shared" si="56"/>
        <v>0.38695254747701296</v>
      </c>
      <c r="D727" s="5">
        <f>IF(AND(A727&gt;$E$3,A727&lt;$G$3),NORMDIST(A727,0,1,FALSE)-0.01,0)</f>
        <v>0.38695254747701296</v>
      </c>
    </row>
    <row r="728" spans="1:4" x14ac:dyDescent="0.2">
      <c r="A728">
        <f>A727+0.005</f>
        <v>0.10499999999996966</v>
      </c>
      <c r="B728">
        <f t="shared" si="55"/>
        <v>0.39674916141856031</v>
      </c>
      <c r="C728">
        <f t="shared" ref="C728:C743" si="57">IF(D728&lt;0,0,D728)</f>
        <v>0</v>
      </c>
      <c r="D728" s="5">
        <f>IF(OR(ROUND(A728,2)=$E$3,ROUND(A728,2)=$G$3),NORMDIST(A728,0,1,FALSE),0)</f>
        <v>0</v>
      </c>
    </row>
    <row r="729" spans="1:4" x14ac:dyDescent="0.2">
      <c r="A729">
        <f>A727+0.01</f>
        <v>0.10999999999996965</v>
      </c>
      <c r="B729">
        <f t="shared" si="55"/>
        <v>0.39653596604568708</v>
      </c>
      <c r="C729">
        <f t="shared" si="57"/>
        <v>0.38653596604568707</v>
      </c>
      <c r="D729" s="5">
        <f>IF(AND(A729&gt;$E$3,A729&lt;$G$3),NORMDIST(A729,0,1,FALSE)-0.01,0)</f>
        <v>0.38653596604568707</v>
      </c>
    </row>
    <row r="730" spans="1:4" x14ac:dyDescent="0.2">
      <c r="A730">
        <f>A729+0.005</f>
        <v>0.11499999999996965</v>
      </c>
      <c r="B730">
        <f t="shared" si="55"/>
        <v>0.39631297728625464</v>
      </c>
      <c r="C730">
        <f t="shared" si="57"/>
        <v>0</v>
      </c>
      <c r="D730" s="5">
        <f>IF(OR(ROUND(A730,2)=$E$3,ROUND(A730,2)=$G$3),NORMDIST(A730,0,1,FALSE),0)</f>
        <v>0</v>
      </c>
    </row>
    <row r="731" spans="1:4" x14ac:dyDescent="0.2">
      <c r="A731">
        <f>A729+0.01</f>
        <v>0.11999999999996964</v>
      </c>
      <c r="B731">
        <f t="shared" si="55"/>
        <v>0.39608021179365754</v>
      </c>
      <c r="C731">
        <f t="shared" si="57"/>
        <v>0.38608021179365754</v>
      </c>
      <c r="D731" s="5">
        <f>IF(AND(A731&gt;$E$3,A731&lt;$G$3),NORMDIST(A731,0,1,FALSE)-0.01,0)</f>
        <v>0.38608021179365754</v>
      </c>
    </row>
    <row r="732" spans="1:4" x14ac:dyDescent="0.2">
      <c r="A732">
        <f>A731+0.005</f>
        <v>0.12499999999996965</v>
      </c>
      <c r="B732">
        <f t="shared" si="55"/>
        <v>0.39583768694475102</v>
      </c>
      <c r="C732">
        <f t="shared" si="57"/>
        <v>0</v>
      </c>
      <c r="D732" s="5">
        <f>IF(OR(ROUND(A732,2)=$E$3,ROUND(A732,2)=$G$3),NORMDIST(A732,0,1,FALSE),0)</f>
        <v>0</v>
      </c>
    </row>
    <row r="733" spans="1:4" x14ac:dyDescent="0.2">
      <c r="A733">
        <f>A731+0.01</f>
        <v>0.12999999999996964</v>
      </c>
      <c r="B733">
        <f t="shared" si="55"/>
        <v>0.39558542083768894</v>
      </c>
      <c r="C733">
        <f t="shared" si="57"/>
        <v>0.38558542083768893</v>
      </c>
      <c r="D733" s="5">
        <f>IF(AND(A733&gt;$E$3,A733&lt;$G$3),NORMDIST(A733,0,1,FALSE)-0.01,0)</f>
        <v>0.38558542083768893</v>
      </c>
    </row>
    <row r="734" spans="1:4" x14ac:dyDescent="0.2">
      <c r="A734">
        <f>A733+0.005</f>
        <v>0.13499999999996964</v>
      </c>
      <c r="B734">
        <f t="shared" si="55"/>
        <v>0.39532343228967298</v>
      </c>
      <c r="C734">
        <f t="shared" si="57"/>
        <v>0</v>
      </c>
      <c r="D734" s="5">
        <f>IF(OR(ROUND(A734,2)=$E$3,ROUND(A734,2)=$G$3),NORMDIST(A734,0,1,FALSE),0)</f>
        <v>0</v>
      </c>
    </row>
    <row r="735" spans="1:4" x14ac:dyDescent="0.2">
      <c r="A735">
        <f>A733+0.01</f>
        <v>0.13999999999996965</v>
      </c>
      <c r="B735">
        <f t="shared" si="55"/>
        <v>0.39505174083461292</v>
      </c>
      <c r="C735">
        <f t="shared" si="57"/>
        <v>0.38505174083461291</v>
      </c>
      <c r="D735" s="5">
        <f>IF(AND(A735&gt;$E$3,A735&lt;$G$3),NORMDIST(A735,0,1,FALSE)-0.01,0)</f>
        <v>0.38505174083461291</v>
      </c>
    </row>
    <row r="736" spans="1:4" x14ac:dyDescent="0.2">
      <c r="A736">
        <f>A735+0.005</f>
        <v>0.14499999999996965</v>
      </c>
      <c r="B736">
        <f t="shared" si="55"/>
        <v>0.39477036672069987</v>
      </c>
      <c r="C736">
        <f t="shared" si="57"/>
        <v>0</v>
      </c>
      <c r="D736" s="5">
        <f>IF(OR(ROUND(A736,2)=$E$3,ROUND(A736,2)=$G$3),NORMDIST(A736,0,1,FALSE),0)</f>
        <v>0</v>
      </c>
    </row>
    <row r="737" spans="1:4" x14ac:dyDescent="0.2">
      <c r="A737">
        <f>A735+0.01</f>
        <v>0.14999999999996966</v>
      </c>
      <c r="B737">
        <f t="shared" si="55"/>
        <v>0.39447933090789072</v>
      </c>
      <c r="C737">
        <f t="shared" si="57"/>
        <v>0.38447933090789072</v>
      </c>
      <c r="D737" s="5">
        <f>IF(AND(A737&gt;$E$3,A737&lt;$G$3),NORMDIST(A737,0,1,FALSE)-0.01,0)</f>
        <v>0.38447933090789072</v>
      </c>
    </row>
    <row r="738" spans="1:4" x14ac:dyDescent="0.2">
      <c r="A738">
        <f>A737+0.005</f>
        <v>0.15499999999996966</v>
      </c>
      <c r="B738">
        <f t="shared" si="55"/>
        <v>0.39417865506530636</v>
      </c>
      <c r="C738">
        <f t="shared" si="57"/>
        <v>0</v>
      </c>
      <c r="D738" s="5">
        <f>IF(OR(ROUND(A738,2)=$E$3,ROUND(A738,2)=$G$3),NORMDIST(A738,0,1,FALSE),0)</f>
        <v>0</v>
      </c>
    </row>
    <row r="739" spans="1:4" x14ac:dyDescent="0.2">
      <c r="A739">
        <f>A737+0.01</f>
        <v>0.15999999999996967</v>
      </c>
      <c r="B739">
        <f t="shared" si="55"/>
        <v>0.39386836156854271</v>
      </c>
      <c r="C739">
        <f t="shared" si="57"/>
        <v>0.3838683615685427</v>
      </c>
      <c r="D739" s="5">
        <f>IF(AND(A739&gt;$E$3,A739&lt;$G$3),NORMDIST(A739,0,1,FALSE)-0.01,0)</f>
        <v>0.3838683615685427</v>
      </c>
    </row>
    <row r="740" spans="1:4" x14ac:dyDescent="0.2">
      <c r="A740">
        <f>A739+0.005</f>
        <v>0.16499999999996967</v>
      </c>
      <c r="B740">
        <f t="shared" si="55"/>
        <v>0.39354847349689548</v>
      </c>
      <c r="C740">
        <f t="shared" si="57"/>
        <v>0</v>
      </c>
      <c r="D740" s="5">
        <f>IF(OR(ROUND(A740,2)=$E$3,ROUND(A740,2)=$G$3),NORMDIST(A740,0,1,FALSE),0)</f>
        <v>0</v>
      </c>
    </row>
    <row r="741" spans="1:4" x14ac:dyDescent="0.2">
      <c r="A741">
        <f>A739+0.01</f>
        <v>0.16999999999996968</v>
      </c>
      <c r="B741">
        <f t="shared" si="55"/>
        <v>0.39321901463049924</v>
      </c>
      <c r="C741">
        <f t="shared" si="57"/>
        <v>0.38321901463049923</v>
      </c>
      <c r="D741" s="5">
        <f>IF(AND(A741&gt;$E$3,A741&lt;$G$3),NORMDIST(A741,0,1,FALSE)-0.01,0)</f>
        <v>0.38321901463049923</v>
      </c>
    </row>
    <row r="742" spans="1:4" x14ac:dyDescent="0.2">
      <c r="A742">
        <f>A741+0.005</f>
        <v>0.17499999999996968</v>
      </c>
      <c r="B742">
        <f t="shared" si="55"/>
        <v>0.39288000944738138</v>
      </c>
      <c r="C742">
        <f t="shared" si="57"/>
        <v>0</v>
      </c>
      <c r="D742" s="5">
        <f>IF(OR(ROUND(A742,2)=$E$3,ROUND(A742,2)=$G$3),NORMDIST(A742,0,1,FALSE),0)</f>
        <v>0</v>
      </c>
    </row>
    <row r="743" spans="1:4" x14ac:dyDescent="0.2">
      <c r="A743">
        <f>A741+0.01</f>
        <v>0.17999999999996968</v>
      </c>
      <c r="B743">
        <f t="shared" si="55"/>
        <v>0.39253148312043107</v>
      </c>
      <c r="C743">
        <f t="shared" si="57"/>
        <v>0.38253148312043106</v>
      </c>
      <c r="D743" s="5">
        <f>IF(AND(A743&gt;$E$3,A743&lt;$G$3),NORMDIST(A743,0,1,FALSE)-0.01,0)</f>
        <v>0.38253148312043106</v>
      </c>
    </row>
    <row r="744" spans="1:4" x14ac:dyDescent="0.2">
      <c r="A744">
        <f>A743+0.005</f>
        <v>0.18499999999996969</v>
      </c>
      <c r="B744">
        <f t="shared" si="55"/>
        <v>0.39217346151428395</v>
      </c>
      <c r="C744">
        <f t="shared" ref="C744:C759" si="58">IF(D744&lt;0,0,D744)</f>
        <v>0</v>
      </c>
      <c r="D744" s="5">
        <f>IF(OR(ROUND(A744,2)=$E$3,ROUND(A744,2)=$G$3),NORMDIST(A744,0,1,FALSE),0)</f>
        <v>0</v>
      </c>
    </row>
    <row r="745" spans="1:4" x14ac:dyDescent="0.2">
      <c r="A745">
        <f>A743+0.01</f>
        <v>0.18999999999996969</v>
      </c>
      <c r="B745">
        <f t="shared" si="55"/>
        <v>0.39180597118212335</v>
      </c>
      <c r="C745">
        <f t="shared" si="58"/>
        <v>0.38180597118212334</v>
      </c>
      <c r="D745" s="5">
        <f>IF(AND(A745&gt;$E$3,A745&lt;$G$3),NORMDIST(A745,0,1,FALSE)-0.01,0)</f>
        <v>0.38180597118212334</v>
      </c>
    </row>
    <row r="746" spans="1:4" x14ac:dyDescent="0.2">
      <c r="A746">
        <f>A745+0.005</f>
        <v>0.1949999999999697</v>
      </c>
      <c r="B746">
        <f t="shared" si="55"/>
        <v>0.3914290393623982</v>
      </c>
      <c r="C746">
        <f t="shared" si="58"/>
        <v>0</v>
      </c>
      <c r="D746" s="5">
        <f>IF(OR(ROUND(A746,2)=$E$3,ROUND(A746,2)=$G$3),NORMDIST(A746,0,1,FALSE),0)</f>
        <v>0</v>
      </c>
    </row>
    <row r="747" spans="1:4" x14ac:dyDescent="0.2">
      <c r="A747" s="10">
        <f>A745+0.01</f>
        <v>0.1999999999999697</v>
      </c>
      <c r="B747" s="10">
        <f t="shared" si="55"/>
        <v>0.39104269397545827</v>
      </c>
      <c r="C747">
        <f t="shared" si="58"/>
        <v>0.38104269397545826</v>
      </c>
      <c r="D747" s="11">
        <f>IF(AND(A747&gt;$E$3,A747&lt;$G$3),NORMDIST(A747,0,1,FALSE)-0.01,0)</f>
        <v>0.38104269397545826</v>
      </c>
    </row>
    <row r="748" spans="1:4" x14ac:dyDescent="0.2">
      <c r="A748">
        <f>A747+0.005</f>
        <v>0.20499999999996971</v>
      </c>
      <c r="B748">
        <f t="shared" si="55"/>
        <v>0.3906469636201077</v>
      </c>
      <c r="C748">
        <f t="shared" si="58"/>
        <v>0</v>
      </c>
      <c r="D748" s="5">
        <f>IF(OR(ROUND(A748,2)=$E$3,ROUND(A748,2)=$G$3),NORMDIST(A748,0,1,FALSE),0)</f>
        <v>0</v>
      </c>
    </row>
    <row r="749" spans="1:4" x14ac:dyDescent="0.2">
      <c r="A749">
        <f>A747+0.01</f>
        <v>0.20999999999996971</v>
      </c>
      <c r="B749">
        <f t="shared" si="55"/>
        <v>0.39024187757007678</v>
      </c>
      <c r="C749">
        <f t="shared" si="58"/>
        <v>0.38024187757007677</v>
      </c>
      <c r="D749" s="5">
        <f>IF(AND(A749&gt;$E$3,A749&lt;$G$3),NORMDIST(A749,0,1,FALSE)-0.01,0)</f>
        <v>0.38024187757007677</v>
      </c>
    </row>
    <row r="750" spans="1:4" x14ac:dyDescent="0.2">
      <c r="A750">
        <f>A749+0.005</f>
        <v>0.21499999999996972</v>
      </c>
      <c r="B750">
        <f t="shared" si="55"/>
        <v>0.38982746577041322</v>
      </c>
      <c r="C750">
        <f t="shared" si="58"/>
        <v>0</v>
      </c>
      <c r="D750" s="5">
        <f>IF(OR(ROUND(A750,2)=$E$3,ROUND(A750,2)=$G$3),NORMDIST(A750,0,1,FALSE),0)</f>
        <v>0</v>
      </c>
    </row>
    <row r="751" spans="1:4" x14ac:dyDescent="0.2">
      <c r="A751">
        <f>A749+0.01</f>
        <v>0.21999999999996972</v>
      </c>
      <c r="B751">
        <f t="shared" si="55"/>
        <v>0.38940375883379302</v>
      </c>
      <c r="C751">
        <f t="shared" si="58"/>
        <v>0.37940375883379301</v>
      </c>
      <c r="D751" s="5">
        <f>IF(AND(A751&gt;$E$3,A751&lt;$G$3),NORMDIST(A751,0,1,FALSE)-0.01,0)</f>
        <v>0.37940375883379301</v>
      </c>
    </row>
    <row r="752" spans="1:4" x14ac:dyDescent="0.2">
      <c r="A752">
        <f>A751+0.005</f>
        <v>0.22499999999996972</v>
      </c>
      <c r="B752">
        <f t="shared" si="55"/>
        <v>0.38897078803675211</v>
      </c>
      <c r="C752">
        <f t="shared" si="58"/>
        <v>0</v>
      </c>
      <c r="D752" s="5">
        <f>IF(OR(ROUND(A752,2)=$E$3,ROUND(A752,2)=$G$3),NORMDIST(A752,0,1,FALSE),0)</f>
        <v>0</v>
      </c>
    </row>
    <row r="753" spans="1:4" x14ac:dyDescent="0.2">
      <c r="A753">
        <f>A751+0.01</f>
        <v>0.22999999999996973</v>
      </c>
      <c r="B753">
        <f t="shared" si="55"/>
        <v>0.38852858531583861</v>
      </c>
      <c r="C753">
        <f t="shared" si="58"/>
        <v>0.37852858531583861</v>
      </c>
      <c r="D753" s="5">
        <f>IF(AND(A753&gt;$E$3,A753&lt;$G$3),NORMDIST(A753,0,1,FALSE)-0.01,0)</f>
        <v>0.37852858531583861</v>
      </c>
    </row>
    <row r="754" spans="1:4" x14ac:dyDescent="0.2">
      <c r="A754">
        <f>A753+0.005</f>
        <v>0.23499999999996973</v>
      </c>
      <c r="B754">
        <f t="shared" si="55"/>
        <v>0.38807718326368745</v>
      </c>
      <c r="C754">
        <f t="shared" si="58"/>
        <v>0</v>
      </c>
      <c r="D754" s="5">
        <f>IF(OR(ROUND(A754,2)=$E$3,ROUND(A754,2)=$G$3),NORMDIST(A754,0,1,FALSE),0)</f>
        <v>0</v>
      </c>
    </row>
    <row r="755" spans="1:4" x14ac:dyDescent="0.2">
      <c r="A755">
        <f>A753+0.01</f>
        <v>0.23999999999996974</v>
      </c>
      <c r="B755">
        <f t="shared" si="55"/>
        <v>0.38761661512501694</v>
      </c>
      <c r="C755">
        <f t="shared" si="58"/>
        <v>0.37761661512501693</v>
      </c>
      <c r="D755" s="5">
        <f>IF(AND(A755&gt;$E$3,A755&lt;$G$3),NORMDIST(A755,0,1,FALSE)-0.01,0)</f>
        <v>0.37761661512501693</v>
      </c>
    </row>
    <row r="756" spans="1:4" x14ac:dyDescent="0.2">
      <c r="A756">
        <f>A755+0.005</f>
        <v>0.24499999999996974</v>
      </c>
      <c r="B756">
        <f t="shared" si="55"/>
        <v>0.38714691479254892</v>
      </c>
      <c r="C756">
        <f t="shared" si="58"/>
        <v>0</v>
      </c>
      <c r="D756" s="5">
        <f>IF(OR(ROUND(A756,2)=$E$3,ROUND(A756,2)=$G$3),NORMDIST(A756,0,1,FALSE),0)</f>
        <v>0</v>
      </c>
    </row>
    <row r="757" spans="1:4" x14ac:dyDescent="0.2">
      <c r="A757">
        <f>A755+0.01</f>
        <v>0.24999999999996975</v>
      </c>
      <c r="B757">
        <f t="shared" si="55"/>
        <v>0.38666811680285218</v>
      </c>
      <c r="C757">
        <f t="shared" si="58"/>
        <v>0.37666811680285217</v>
      </c>
      <c r="D757" s="5">
        <f>IF(AND(A757&gt;$E$3,A757&lt;$G$3),NORMDIST(A757,0,1,FALSE)-0.01,0)</f>
        <v>0.37666811680285217</v>
      </c>
    </row>
    <row r="758" spans="1:4" x14ac:dyDescent="0.2">
      <c r="A758">
        <f>A757+0.005</f>
        <v>0.25499999999996975</v>
      </c>
      <c r="B758">
        <f t="shared" si="55"/>
        <v>0.38618025633211106</v>
      </c>
      <c r="C758">
        <f t="shared" si="58"/>
        <v>0</v>
      </c>
      <c r="D758" s="5">
        <f>IF(OR(ROUND(A758,2)=$E$3,ROUND(A758,2)=$G$3),NORMDIST(A758,0,1,FALSE),0)</f>
        <v>0</v>
      </c>
    </row>
    <row r="759" spans="1:4" x14ac:dyDescent="0.2">
      <c r="A759">
        <f>A757+0.01</f>
        <v>0.25999999999996976</v>
      </c>
      <c r="B759">
        <f t="shared" si="55"/>
        <v>0.38568336919181911</v>
      </c>
      <c r="C759">
        <f t="shared" si="58"/>
        <v>0.37568336919181911</v>
      </c>
      <c r="D759" s="5">
        <f>IF(AND(A759&gt;$E$3,A759&lt;$G$3),NORMDIST(A759,0,1,FALSE)-0.01,0)</f>
        <v>0.37568336919181911</v>
      </c>
    </row>
    <row r="760" spans="1:4" x14ac:dyDescent="0.2">
      <c r="A760">
        <f>A759+0.005</f>
        <v>0.26499999999996976</v>
      </c>
      <c r="B760">
        <f t="shared" si="55"/>
        <v>0.38517749182439837</v>
      </c>
      <c r="C760">
        <f t="shared" ref="C760:C775" si="59">IF(D760&lt;0,0,D760)</f>
        <v>0</v>
      </c>
      <c r="D760" s="5">
        <f>IF(OR(ROUND(A760,2)=$E$3,ROUND(A760,2)=$G$3),NORMDIST(A760,0,1,FALSE),0)</f>
        <v>0</v>
      </c>
    </row>
    <row r="761" spans="1:4" x14ac:dyDescent="0.2">
      <c r="A761">
        <f>A759+0.01</f>
        <v>0.26999999999996976</v>
      </c>
      <c r="B761">
        <f t="shared" si="55"/>
        <v>0.38466266129874593</v>
      </c>
      <c r="C761">
        <f t="shared" si="59"/>
        <v>0.37466266129874592</v>
      </c>
      <c r="D761" s="5">
        <f>IF(AND(A761&gt;$E$3,A761&lt;$G$3),NORMDIST(A761,0,1,FALSE)-0.01,0)</f>
        <v>0.37466266129874592</v>
      </c>
    </row>
    <row r="762" spans="1:4" x14ac:dyDescent="0.2">
      <c r="A762">
        <f>A761+0.005</f>
        <v>0.27499999999996977</v>
      </c>
      <c r="B762">
        <f t="shared" si="55"/>
        <v>0.38413891530570798</v>
      </c>
      <c r="C762">
        <f t="shared" si="59"/>
        <v>0</v>
      </c>
      <c r="D762" s="5">
        <f>IF(OR(ROUND(A762,2)=$E$3,ROUND(A762,2)=$G$3),NORMDIST(A762,0,1,FALSE),0)</f>
        <v>0</v>
      </c>
    </row>
    <row r="763" spans="1:4" x14ac:dyDescent="0.2">
      <c r="A763">
        <f>A761+0.01</f>
        <v>0.27999999999996977</v>
      </c>
      <c r="B763">
        <f t="shared" si="55"/>
        <v>0.3836062921534818</v>
      </c>
      <c r="C763">
        <f t="shared" si="59"/>
        <v>0.37360629215348179</v>
      </c>
      <c r="D763" s="5">
        <f>IF(AND(A763&gt;$E$3,A763&lt;$G$3),NORMDIST(A763,0,1,FALSE)-0.01,0)</f>
        <v>0.37360629215348179</v>
      </c>
    </row>
    <row r="764" spans="1:4" x14ac:dyDescent="0.2">
      <c r="A764">
        <f>A763+0.005</f>
        <v>0.28499999999996978</v>
      </c>
      <c r="B764">
        <f t="shared" si="55"/>
        <v>0.38306483076294712</v>
      </c>
      <c r="C764">
        <f t="shared" si="59"/>
        <v>0</v>
      </c>
      <c r="D764" s="5">
        <f>IF(OR(ROUND(A764,2)=$E$3,ROUND(A764,2)=$G$3),NORMDIST(A764,0,1,FALSE),0)</f>
        <v>0</v>
      </c>
    </row>
    <row r="765" spans="1:4" x14ac:dyDescent="0.2">
      <c r="A765">
        <f>A763+0.01</f>
        <v>0.28999999999996978</v>
      </c>
      <c r="B765">
        <f t="shared" si="55"/>
        <v>0.38251457066292743</v>
      </c>
      <c r="C765">
        <f t="shared" si="59"/>
        <v>0.37251457066292742</v>
      </c>
      <c r="D765" s="5">
        <f>IF(AND(A765&gt;$E$3,A765&lt;$G$3),NORMDIST(A765,0,1,FALSE)-0.01,0)</f>
        <v>0.37251457066292742</v>
      </c>
    </row>
    <row r="766" spans="1:4" x14ac:dyDescent="0.2">
      <c r="A766">
        <f>A765+0.005</f>
        <v>0.29499999999996979</v>
      </c>
      <c r="B766">
        <f t="shared" si="55"/>
        <v>0.38195555198538161</v>
      </c>
      <c r="C766">
        <f t="shared" si="59"/>
        <v>0</v>
      </c>
      <c r="D766" s="5">
        <f>IF(OR(ROUND(A766,2)=$E$3,ROUND(A766,2)=$G$3),NORMDIST(A766,0,1,FALSE),0)</f>
        <v>0</v>
      </c>
    </row>
    <row r="767" spans="1:4" x14ac:dyDescent="0.2">
      <c r="A767">
        <f>A765+0.01</f>
        <v>0.29999999999996979</v>
      </c>
      <c r="B767">
        <f t="shared" si="55"/>
        <v>0.38138781546052758</v>
      </c>
      <c r="C767">
        <f t="shared" si="59"/>
        <v>0.37138781546052757</v>
      </c>
      <c r="D767" s="5">
        <f>IF(AND(A767&gt;$E$3,A767&lt;$G$3),NORMDIST(A767,0,1,FALSE)-0.01,0)</f>
        <v>0.37138781546052757</v>
      </c>
    </row>
    <row r="768" spans="1:4" x14ac:dyDescent="0.2">
      <c r="A768">
        <f>A767+0.005</f>
        <v>0.3049999999999698</v>
      </c>
      <c r="B768">
        <f t="shared" si="55"/>
        <v>0.38081140241189787</v>
      </c>
      <c r="C768">
        <f t="shared" si="59"/>
        <v>0</v>
      </c>
      <c r="D768" s="5">
        <f>IF(OR(ROUND(A768,2)=$E$3,ROUND(A768,2)=$G$3),NORMDIST(A768,0,1,FALSE),0)</f>
        <v>0</v>
      </c>
    </row>
    <row r="769" spans="1:4" x14ac:dyDescent="0.2">
      <c r="A769">
        <f>A767+0.01</f>
        <v>0.3099999999999698</v>
      </c>
      <c r="B769">
        <f t="shared" si="55"/>
        <v>0.38022635475132849</v>
      </c>
      <c r="C769">
        <f t="shared" si="59"/>
        <v>0.37022635475132848</v>
      </c>
      <c r="D769" s="5">
        <f>IF(AND(A769&gt;$E$3,A769&lt;$G$3),NORMDIST(A769,0,1,FALSE)-0.01,0)</f>
        <v>0.37022635475132848</v>
      </c>
    </row>
    <row r="770" spans="1:4" x14ac:dyDescent="0.2">
      <c r="A770">
        <f>A769+0.005</f>
        <v>0.3149999999999698</v>
      </c>
      <c r="B770">
        <f t="shared" si="55"/>
        <v>0.37963271497388201</v>
      </c>
      <c r="C770">
        <f t="shared" si="59"/>
        <v>0</v>
      </c>
      <c r="D770" s="5">
        <f>IF(OR(ROUND(A770,2)=$E$3,ROUND(A770,2)=$G$3),NORMDIST(A770,0,1,FALSE),0)</f>
        <v>0</v>
      </c>
    </row>
    <row r="771" spans="1:4" x14ac:dyDescent="0.2">
      <c r="A771">
        <f>A769+0.01</f>
        <v>0.31999999999996981</v>
      </c>
      <c r="B771">
        <f t="shared" si="55"/>
        <v>0.37903052615270538</v>
      </c>
      <c r="C771">
        <f t="shared" si="59"/>
        <v>0.36903052615270537</v>
      </c>
      <c r="D771" s="5">
        <f>IF(AND(A771&gt;$E$3,A771&lt;$G$3),NORMDIST(A771,0,1,FALSE)-0.01,0)</f>
        <v>0.36903052615270537</v>
      </c>
    </row>
    <row r="772" spans="1:4" x14ac:dyDescent="0.2">
      <c r="A772">
        <f>A771+0.005</f>
        <v>0.32499999999996981</v>
      </c>
      <c r="B772">
        <f t="shared" si="55"/>
        <v>0.37841983193382317</v>
      </c>
      <c r="C772">
        <f t="shared" si="59"/>
        <v>0</v>
      </c>
      <c r="D772" s="5">
        <f>IF(OR(ROUND(A772,2)=$E$3,ROUND(A772,2)=$G$3),NORMDIST(A772,0,1,FALSE),0)</f>
        <v>0</v>
      </c>
    </row>
    <row r="773" spans="1:4" x14ac:dyDescent="0.2">
      <c r="A773">
        <f>A771+0.01</f>
        <v>0.32999999999996982</v>
      </c>
      <c r="B773">
        <f t="shared" si="55"/>
        <v>0.37780067653086835</v>
      </c>
      <c r="C773">
        <f t="shared" si="59"/>
        <v>0.36780067653086834</v>
      </c>
      <c r="D773" s="5">
        <f>IF(AND(A773&gt;$E$3,A773&lt;$G$3),NORMDIST(A773,0,1,FALSE)-0.01,0)</f>
        <v>0.36780067653086834</v>
      </c>
    </row>
    <row r="774" spans="1:4" x14ac:dyDescent="0.2">
      <c r="A774">
        <f>A773+0.005</f>
        <v>0.33499999999996982</v>
      </c>
      <c r="B774">
        <f t="shared" si="55"/>
        <v>0.37717310471974963</v>
      </c>
      <c r="C774">
        <f t="shared" si="59"/>
        <v>0</v>
      </c>
      <c r="D774" s="5">
        <f>IF(OR(ROUND(A774,2)=$E$3,ROUND(A774,2)=$G$3),NORMDIST(A774,0,1,FALSE),0)</f>
        <v>0</v>
      </c>
    </row>
    <row r="775" spans="1:4" x14ac:dyDescent="0.2">
      <c r="A775">
        <f>A773+0.01</f>
        <v>0.33999999999996983</v>
      </c>
      <c r="B775">
        <f t="shared" ref="B775:B838" si="60">NORMDIST(A775,0,1,FALSE)</f>
        <v>0.37653716183325781</v>
      </c>
      <c r="C775">
        <f t="shared" si="59"/>
        <v>0.3665371618332578</v>
      </c>
      <c r="D775" s="5">
        <f>IF(AND(A775&gt;$E$3,A775&lt;$G$3),NORMDIST(A775,0,1,FALSE)-0.01,0)</f>
        <v>0.3665371618332578</v>
      </c>
    </row>
    <row r="776" spans="1:4" x14ac:dyDescent="0.2">
      <c r="A776">
        <f>A775+0.005</f>
        <v>0.34499999999996983</v>
      </c>
      <c r="B776">
        <f t="shared" si="60"/>
        <v>0.3758928937556113</v>
      </c>
      <c r="C776">
        <f t="shared" ref="C776:C791" si="61">IF(D776&lt;0,0,D776)</f>
        <v>0</v>
      </c>
      <c r="D776" s="5">
        <f>IF(OR(ROUND(A776,2)=$E$3,ROUND(A776,2)=$G$3),NORMDIST(A776,0,1,FALSE),0)</f>
        <v>0</v>
      </c>
    </row>
    <row r="777" spans="1:4" x14ac:dyDescent="0.2">
      <c r="A777" s="10">
        <f>A775+0.01</f>
        <v>0.34999999999996984</v>
      </c>
      <c r="B777" s="10">
        <f t="shared" si="60"/>
        <v>0.37524034691694186</v>
      </c>
      <c r="C777">
        <f t="shared" si="61"/>
        <v>0.36524034691694185</v>
      </c>
      <c r="D777" s="11">
        <f>IF(AND(A777&gt;$E$3,A777&lt;$G$3),NORMDIST(A777,0,1,FALSE)-0.01,0)</f>
        <v>0.36524034691694185</v>
      </c>
    </row>
    <row r="778" spans="1:4" x14ac:dyDescent="0.2">
      <c r="A778">
        <f>A777+0.005</f>
        <v>0.35499999999996984</v>
      </c>
      <c r="B778">
        <f t="shared" si="60"/>
        <v>0.37457956828772171</v>
      </c>
      <c r="C778">
        <f t="shared" si="61"/>
        <v>0</v>
      </c>
      <c r="D778" s="5">
        <f>IF(OR(ROUND(A778,2)=$E$3,ROUND(A778,2)=$G$3),NORMDIST(A778,0,1,FALSE),0)</f>
        <v>0</v>
      </c>
    </row>
    <row r="779" spans="1:4" x14ac:dyDescent="0.2">
      <c r="A779">
        <f>A777+0.01</f>
        <v>0.35999999999996984</v>
      </c>
      <c r="B779">
        <f t="shared" si="60"/>
        <v>0.37391060537313242</v>
      </c>
      <c r="C779">
        <f t="shared" si="61"/>
        <v>0.36391060537313241</v>
      </c>
      <c r="D779" s="5">
        <f>IF(AND(A779&gt;$E$3,A779&lt;$G$3),NORMDIST(A779,0,1,FALSE)-0.01,0)</f>
        <v>0.36391060537313241</v>
      </c>
    </row>
    <row r="780" spans="1:4" x14ac:dyDescent="0.2">
      <c r="A780">
        <f>A779+0.005</f>
        <v>0.36499999999996985</v>
      </c>
      <c r="B780">
        <f t="shared" si="60"/>
        <v>0.37323350620737739</v>
      </c>
      <c r="C780">
        <f t="shared" si="61"/>
        <v>0</v>
      </c>
      <c r="D780" s="5">
        <f>IF(OR(ROUND(A780,2)=$E$3,ROUND(A780,2)=$G$3),NORMDIST(A780,0,1,FALSE),0)</f>
        <v>0</v>
      </c>
    </row>
    <row r="781" spans="1:4" x14ac:dyDescent="0.2">
      <c r="A781">
        <f>A779+0.01</f>
        <v>0.36999999999996985</v>
      </c>
      <c r="B781">
        <f t="shared" si="60"/>
        <v>0.37254831934793758</v>
      </c>
      <c r="C781">
        <f t="shared" si="61"/>
        <v>0.36254831934793758</v>
      </c>
      <c r="D781" s="5">
        <f>IF(AND(A781&gt;$E$3,A781&lt;$G$3),NORMDIST(A781,0,1,FALSE)-0.01,0)</f>
        <v>0.36254831934793758</v>
      </c>
    </row>
    <row r="782" spans="1:4" x14ac:dyDescent="0.2">
      <c r="A782">
        <f>A781+0.005</f>
        <v>0.37499999999996986</v>
      </c>
      <c r="B782">
        <f t="shared" si="60"/>
        <v>0.37185509386977317</v>
      </c>
      <c r="C782">
        <f t="shared" si="61"/>
        <v>0</v>
      </c>
      <c r="D782" s="5">
        <f>IF(OR(ROUND(A782,2)=$E$3,ROUND(A782,2)=$G$3),NORMDIST(A782,0,1,FALSE),0)</f>
        <v>0</v>
      </c>
    </row>
    <row r="783" spans="1:4" x14ac:dyDescent="0.2">
      <c r="A783">
        <f>A781+0.01</f>
        <v>0.37999999999996986</v>
      </c>
      <c r="B783">
        <f t="shared" si="60"/>
        <v>0.37115387935947025</v>
      </c>
      <c r="C783">
        <f t="shared" si="61"/>
        <v>0.36115387935947024</v>
      </c>
      <c r="D783" s="5">
        <f>IF(AND(A783&gt;$E$3,A783&lt;$G$3),NORMDIST(A783,0,1,FALSE)-0.01,0)</f>
        <v>0.36115387935947024</v>
      </c>
    </row>
    <row r="784" spans="1:4" x14ac:dyDescent="0.2">
      <c r="A784">
        <f>A783+0.005</f>
        <v>0.38499999999996987</v>
      </c>
      <c r="B784">
        <f t="shared" si="60"/>
        <v>0.3704447259093353</v>
      </c>
      <c r="C784">
        <f t="shared" si="61"/>
        <v>0</v>
      </c>
      <c r="D784" s="5">
        <f>IF(OR(ROUND(A784,2)=$E$3,ROUND(A784,2)=$G$3),NORMDIST(A784,0,1,FALSE),0)</f>
        <v>0</v>
      </c>
    </row>
    <row r="785" spans="1:4" x14ac:dyDescent="0.2">
      <c r="A785">
        <f>A783+0.01</f>
        <v>0.38999999999996987</v>
      </c>
      <c r="B785">
        <f t="shared" si="60"/>
        <v>0.36972768411143669</v>
      </c>
      <c r="C785">
        <f t="shared" si="61"/>
        <v>0.35972768411143669</v>
      </c>
      <c r="D785" s="5">
        <f>IF(AND(A785&gt;$E$3,A785&lt;$G$3),NORMDIST(A785,0,1,FALSE)-0.01,0)</f>
        <v>0.35972768411143669</v>
      </c>
    </row>
    <row r="786" spans="1:4" x14ac:dyDescent="0.2">
      <c r="A786">
        <f>A785+0.005</f>
        <v>0.39499999999996988</v>
      </c>
      <c r="B786">
        <f t="shared" si="60"/>
        <v>0.36900280505159583</v>
      </c>
      <c r="C786">
        <f t="shared" si="61"/>
        <v>0</v>
      </c>
      <c r="D786" s="5">
        <f>IF(OR(ROUND(A786,2)=$E$3,ROUND(A786,2)=$G$3),NORMDIST(A786,0,1,FALSE),0)</f>
        <v>0</v>
      </c>
    </row>
    <row r="787" spans="1:4" x14ac:dyDescent="0.2">
      <c r="A787">
        <f>A785+0.01</f>
        <v>0.39999999999996988</v>
      </c>
      <c r="B787">
        <f t="shared" si="60"/>
        <v>0.36827014030332778</v>
      </c>
      <c r="C787">
        <f t="shared" si="61"/>
        <v>0.35827014030332777</v>
      </c>
      <c r="D787" s="5">
        <f>IF(AND(A787&gt;$E$3,A787&lt;$G$3),NORMDIST(A787,0,1,FALSE)-0.01,0)</f>
        <v>0.35827014030332777</v>
      </c>
    </row>
    <row r="788" spans="1:4" x14ac:dyDescent="0.2">
      <c r="A788">
        <f>A787+0.005</f>
        <v>0.40499999999996988</v>
      </c>
      <c r="B788">
        <f t="shared" si="60"/>
        <v>0.36752974192173293</v>
      </c>
      <c r="C788">
        <f t="shared" si="61"/>
        <v>0</v>
      </c>
      <c r="D788" s="5">
        <f>IF(OR(ROUND(A788,2)=$E$3,ROUND(A788,2)=$G$3),NORMDIST(A788,0,1,FALSE),0)</f>
        <v>0</v>
      </c>
    </row>
    <row r="789" spans="1:4" x14ac:dyDescent="0.2">
      <c r="A789">
        <f>A787+0.01</f>
        <v>0.40999999999996989</v>
      </c>
      <c r="B789">
        <f t="shared" si="60"/>
        <v>0.36678166243734062</v>
      </c>
      <c r="C789">
        <f t="shared" si="61"/>
        <v>0.35678166243734061</v>
      </c>
      <c r="D789" s="5">
        <f>IF(AND(A789&gt;$E$3,A789&lt;$G$3),NORMDIST(A789,0,1,FALSE)-0.01,0)</f>
        <v>0.35678166243734061</v>
      </c>
    </row>
    <row r="790" spans="1:4" x14ac:dyDescent="0.2">
      <c r="A790">
        <f>A789+0.005</f>
        <v>0.41499999999996989</v>
      </c>
      <c r="B790">
        <f t="shared" si="60"/>
        <v>0.36602595484990563</v>
      </c>
      <c r="C790">
        <f t="shared" si="61"/>
        <v>0</v>
      </c>
      <c r="D790" s="5">
        <f>IF(OR(ROUND(A790,2)=$E$3,ROUND(A790,2)=$G$3),NORMDIST(A790,0,1,FALSE),0)</f>
        <v>0</v>
      </c>
    </row>
    <row r="791" spans="1:4" x14ac:dyDescent="0.2">
      <c r="A791">
        <f>A789+0.01</f>
        <v>0.4199999999999699</v>
      </c>
      <c r="B791">
        <f t="shared" si="60"/>
        <v>0.3652626726221585</v>
      </c>
      <c r="C791">
        <f t="shared" si="61"/>
        <v>0.35526267262215849</v>
      </c>
      <c r="D791" s="5">
        <f>IF(AND(A791&gt;$E$3,A791&lt;$G$3),NORMDIST(A791,0,1,FALSE)-0.01,0)</f>
        <v>0.35526267262215849</v>
      </c>
    </row>
    <row r="792" spans="1:4" x14ac:dyDescent="0.2">
      <c r="A792">
        <f>A791+0.005</f>
        <v>0.4249999999999699</v>
      </c>
      <c r="B792">
        <f t="shared" si="60"/>
        <v>0.3644918696735111</v>
      </c>
      <c r="C792">
        <f t="shared" ref="C792:C807" si="62">IF(D792&lt;0,0,D792)</f>
        <v>0</v>
      </c>
      <c r="D792" s="5">
        <f>IF(OR(ROUND(A792,2)=$E$3,ROUND(A792,2)=$G$3),NORMDIST(A792,0,1,FALSE),0)</f>
        <v>0</v>
      </c>
    </row>
    <row r="793" spans="1:4" x14ac:dyDescent="0.2">
      <c r="A793">
        <f>A791+0.01</f>
        <v>0.42999999999996991</v>
      </c>
      <c r="B793">
        <f t="shared" si="60"/>
        <v>0.36371360037371814</v>
      </c>
      <c r="C793">
        <f t="shared" si="62"/>
        <v>0.35371360037371813</v>
      </c>
      <c r="D793" s="5">
        <f>IF(AND(A793&gt;$E$3,A793&lt;$G$3),NORMDIST(A793,0,1,FALSE)-0.01,0)</f>
        <v>0.35371360037371813</v>
      </c>
    </row>
    <row r="794" spans="1:4" x14ac:dyDescent="0.2">
      <c r="A794">
        <f>A793+0.005</f>
        <v>0.43499999999996991</v>
      </c>
      <c r="B794">
        <f t="shared" si="60"/>
        <v>0.3629279195364955</v>
      </c>
      <c r="C794">
        <f t="shared" si="62"/>
        <v>0</v>
      </c>
      <c r="D794" s="5">
        <f>IF(OR(ROUND(A794,2)=$E$3,ROUND(A794,2)=$G$3),NORMDIST(A794,0,1,FALSE),0)</f>
        <v>0</v>
      </c>
    </row>
    <row r="795" spans="1:4" x14ac:dyDescent="0.2">
      <c r="A795">
        <f>A793+0.01</f>
        <v>0.43999999999996992</v>
      </c>
      <c r="B795">
        <f t="shared" si="60"/>
        <v>0.36213488241309699</v>
      </c>
      <c r="C795">
        <f t="shared" si="62"/>
        <v>0.35213488241309698</v>
      </c>
      <c r="D795" s="5">
        <f>IF(AND(A795&gt;$E$3,A795&lt;$G$3),NORMDIST(A795,0,1,FALSE)-0.01,0)</f>
        <v>0.35213488241309698</v>
      </c>
    </row>
    <row r="796" spans="1:4" x14ac:dyDescent="0.2">
      <c r="A796">
        <f>A795+0.005</f>
        <v>0.44499999999996992</v>
      </c>
      <c r="B796">
        <f t="shared" si="60"/>
        <v>0.36133454468585036</v>
      </c>
      <c r="C796">
        <f t="shared" si="62"/>
        <v>0</v>
      </c>
      <c r="D796" s="5">
        <f>IF(OR(ROUND(A796,2)=$E$3,ROUND(A796,2)=$G$3),NORMDIST(A796,0,1,FALSE),0)</f>
        <v>0</v>
      </c>
    </row>
    <row r="797" spans="1:4" x14ac:dyDescent="0.2">
      <c r="A797">
        <f>A795+0.01</f>
        <v>0.44999999999996992</v>
      </c>
      <c r="B797">
        <f t="shared" si="60"/>
        <v>0.36052696246165283</v>
      </c>
      <c r="C797">
        <f t="shared" si="62"/>
        <v>0.35052696246165282</v>
      </c>
      <c r="D797" s="5">
        <f>IF(AND(A797&gt;$E$3,A797&lt;$G$3),NORMDIST(A797,0,1,FALSE)-0.01,0)</f>
        <v>0.35052696246165282</v>
      </c>
    </row>
    <row r="798" spans="1:4" x14ac:dyDescent="0.2">
      <c r="A798">
        <f>A797+0.005</f>
        <v>0.45499999999996993</v>
      </c>
      <c r="B798">
        <f t="shared" si="60"/>
        <v>0.35971219226542889</v>
      </c>
      <c r="C798">
        <f t="shared" si="62"/>
        <v>0</v>
      </c>
      <c r="D798" s="5">
        <f>IF(OR(ROUND(A798,2)=$E$3,ROUND(A798,2)=$G$3),NORMDIST(A798,0,1,FALSE),0)</f>
        <v>0</v>
      </c>
    </row>
    <row r="799" spans="1:4" x14ac:dyDescent="0.2">
      <c r="A799">
        <f>A797+0.01</f>
        <v>0.45999999999996993</v>
      </c>
      <c r="B799">
        <f t="shared" si="60"/>
        <v>0.35889029103354958</v>
      </c>
      <c r="C799">
        <f t="shared" si="62"/>
        <v>0.34889029103354957</v>
      </c>
      <c r="D799" s="5">
        <f>IF(AND(A799&gt;$E$3,A799&lt;$G$3),NORMDIST(A799,0,1,FALSE)-0.01,0)</f>
        <v>0.34889029103354957</v>
      </c>
    </row>
    <row r="800" spans="1:4" x14ac:dyDescent="0.2">
      <c r="A800">
        <f>A799+0.005</f>
        <v>0.46499999999996994</v>
      </c>
      <c r="B800">
        <f t="shared" si="60"/>
        <v>0.35806131610721587</v>
      </c>
      <c r="C800">
        <f t="shared" si="62"/>
        <v>0</v>
      </c>
      <c r="D800" s="5">
        <f>IF(OR(ROUND(A800,2)=$E$3,ROUND(A800,2)=$G$3),NORMDIST(A800,0,1,FALSE),0)</f>
        <v>0</v>
      </c>
    </row>
    <row r="801" spans="1:4" x14ac:dyDescent="0.2">
      <c r="A801">
        <f>A799+0.01</f>
        <v>0.46999999999996994</v>
      </c>
      <c r="B801">
        <f t="shared" si="60"/>
        <v>0.35722532522580586</v>
      </c>
      <c r="C801">
        <f t="shared" si="62"/>
        <v>0.34722532522580585</v>
      </c>
      <c r="D801" s="5">
        <f>IF(AND(A801&gt;$E$3,A801&lt;$G$3),NORMDIST(A801,0,1,FALSE)-0.01,0)</f>
        <v>0.34722532522580585</v>
      </c>
    </row>
    <row r="802" spans="1:4" x14ac:dyDescent="0.2">
      <c r="A802">
        <f>A801+0.005</f>
        <v>0.47499999999996995</v>
      </c>
      <c r="B802">
        <f t="shared" si="60"/>
        <v>0.35638237652018834</v>
      </c>
      <c r="C802">
        <f t="shared" si="62"/>
        <v>0</v>
      </c>
      <c r="D802" s="5">
        <f>IF(OR(ROUND(A802,2)=$E$3,ROUND(A802,2)=$G$3),NORMDIST(A802,0,1,FALSE),0)</f>
        <v>0</v>
      </c>
    </row>
    <row r="803" spans="1:4" x14ac:dyDescent="0.2">
      <c r="A803">
        <f>A801+0.01</f>
        <v>0.47999999999996995</v>
      </c>
      <c r="B803">
        <f t="shared" si="60"/>
        <v>0.3555325285060022</v>
      </c>
      <c r="C803">
        <f t="shared" si="62"/>
        <v>0.34553252850600219</v>
      </c>
      <c r="D803" s="5">
        <f>IF(AND(A803&gt;$E$3,A803&lt;$G$3),NORMDIST(A803,0,1,FALSE)-0.01,0)</f>
        <v>0.34553252850600219</v>
      </c>
    </row>
    <row r="804" spans="1:4" x14ac:dyDescent="0.2">
      <c r="A804">
        <f>A803+0.005</f>
        <v>0.48499999999996996</v>
      </c>
      <c r="B804">
        <f t="shared" si="60"/>
        <v>0.35467584007690417</v>
      </c>
      <c r="C804">
        <f t="shared" si="62"/>
        <v>0</v>
      </c>
      <c r="D804" s="5">
        <f>IF(OR(ROUND(A804,2)=$E$3,ROUND(A804,2)=$G$3),NORMDIST(A804,0,1,FALSE),0)</f>
        <v>0</v>
      </c>
    </row>
    <row r="805" spans="1:4" x14ac:dyDescent="0.2">
      <c r="A805">
        <f>A803+0.01</f>
        <v>0.48999999999996996</v>
      </c>
      <c r="B805">
        <f t="shared" si="60"/>
        <v>0.35381237049778486</v>
      </c>
      <c r="C805">
        <f t="shared" si="62"/>
        <v>0.34381237049778485</v>
      </c>
      <c r="D805" s="5">
        <f>IF(AND(A805&gt;$E$3,A805&lt;$G$3),NORMDIST(A805,0,1,FALSE)-0.01,0)</f>
        <v>0.34381237049778485</v>
      </c>
    </row>
    <row r="806" spans="1:4" x14ac:dyDescent="0.2">
      <c r="A806">
        <f>A805+0.005</f>
        <v>0.49499999999996996</v>
      </c>
      <c r="B806">
        <f t="shared" si="60"/>
        <v>0.35294217939795552</v>
      </c>
      <c r="C806">
        <f t="shared" si="62"/>
        <v>0</v>
      </c>
      <c r="D806" s="5">
        <f>IF(OR(ROUND(A806,2)=$E$3,ROUND(A806,2)=$G$3),NORMDIST(A806,0,1,FALSE),0)</f>
        <v>0</v>
      </c>
    </row>
    <row r="807" spans="1:4" x14ac:dyDescent="0.2">
      <c r="A807" s="10">
        <f>A805+0.01</f>
        <v>0.49999999999996997</v>
      </c>
      <c r="B807" s="10">
        <f t="shared" si="60"/>
        <v>0.3520653267643048</v>
      </c>
      <c r="C807">
        <f t="shared" si="62"/>
        <v>0.34206532676430479</v>
      </c>
      <c r="D807" s="11">
        <f>IF(AND(A807&gt;$E$3,A807&lt;$G$3),NORMDIST(A807,0,1,FALSE)-0.01,0)</f>
        <v>0.34206532676430479</v>
      </c>
    </row>
    <row r="808" spans="1:4" x14ac:dyDescent="0.2">
      <c r="A808">
        <f>A807+0.005</f>
        <v>0.50499999999996992</v>
      </c>
      <c r="B808">
        <f t="shared" si="60"/>
        <v>0.35118187293442832</v>
      </c>
      <c r="C808">
        <f t="shared" ref="C808:C823" si="63">IF(D808&lt;0,0,D808)</f>
        <v>0</v>
      </c>
      <c r="D808" s="5">
        <f>IF(OR(ROUND(A808,2)=$E$3,ROUND(A808,2)=$G$3),NORMDIST(A808,0,1,FALSE),0)</f>
        <v>0</v>
      </c>
    </row>
    <row r="809" spans="1:4" x14ac:dyDescent="0.2">
      <c r="A809">
        <f>A807+0.01</f>
        <v>0.50999999999996992</v>
      </c>
      <c r="B809">
        <f t="shared" si="60"/>
        <v>0.35029187858973115</v>
      </c>
      <c r="C809">
        <f t="shared" si="63"/>
        <v>0.34029187858973114</v>
      </c>
      <c r="D809" s="5">
        <f>IF(AND(A809&gt;$E$3,A809&lt;$G$3),NORMDIST(A809,0,1,FALSE)-0.01,0)</f>
        <v>0.34029187858973114</v>
      </c>
    </row>
    <row r="810" spans="1:4" x14ac:dyDescent="0.2">
      <c r="A810">
        <f>A809+0.005</f>
        <v>0.51499999999996993</v>
      </c>
      <c r="B810">
        <f t="shared" si="60"/>
        <v>0.34939540474850506</v>
      </c>
      <c r="C810">
        <f t="shared" si="63"/>
        <v>0</v>
      </c>
      <c r="D810" s="5">
        <f>IF(OR(ROUND(A810,2)=$E$3,ROUND(A810,2)=$G$3),NORMDIST(A810,0,1,FALSE),0)</f>
        <v>0</v>
      </c>
    </row>
    <row r="811" spans="1:4" x14ac:dyDescent="0.2">
      <c r="A811">
        <f>A809+0.01</f>
        <v>0.51999999999996993</v>
      </c>
      <c r="B811">
        <f t="shared" si="60"/>
        <v>0.34849251275897997</v>
      </c>
      <c r="C811">
        <f t="shared" si="63"/>
        <v>0.33849251275897996</v>
      </c>
      <c r="D811" s="5">
        <f>IF(AND(A811&gt;$E$3,A811&lt;$G$3),NORMDIST(A811,0,1,FALSE)-0.01,0)</f>
        <v>0.33849251275897996</v>
      </c>
    </row>
    <row r="812" spans="1:4" x14ac:dyDescent="0.2">
      <c r="A812">
        <f>A811+0.005</f>
        <v>0.52499999999996994</v>
      </c>
      <c r="B812">
        <f t="shared" si="60"/>
        <v>0.34758326429235359</v>
      </c>
      <c r="C812">
        <f t="shared" si="63"/>
        <v>0</v>
      </c>
      <c r="D812" s="5">
        <f>IF(OR(ROUND(A812,2)=$E$3,ROUND(A812,2)=$G$3),NORMDIST(A812,0,1,FALSE),0)</f>
        <v>0</v>
      </c>
    </row>
    <row r="813" spans="1:4" x14ac:dyDescent="0.2">
      <c r="A813">
        <f>A811+0.01</f>
        <v>0.52999999999996994</v>
      </c>
      <c r="B813">
        <f t="shared" si="60"/>
        <v>0.34666772133579715</v>
      </c>
      <c r="C813">
        <f t="shared" si="63"/>
        <v>0.33666772133579714</v>
      </c>
      <c r="D813" s="5">
        <f>IF(AND(A813&gt;$E$3,A813&lt;$G$3),NORMDIST(A813,0,1,FALSE)-0.01,0)</f>
        <v>0.33666772133579714</v>
      </c>
    </row>
    <row r="814" spans="1:4" x14ac:dyDescent="0.2">
      <c r="A814">
        <f>A813+0.005</f>
        <v>0.53499999999996994</v>
      </c>
      <c r="B814">
        <f t="shared" si="60"/>
        <v>0.34574594618544097</v>
      </c>
      <c r="C814">
        <f t="shared" si="63"/>
        <v>0</v>
      </c>
      <c r="D814" s="5">
        <f>IF(OR(ROUND(A814,2)=$E$3,ROUND(A814,2)=$G$3),NORMDIST(A814,0,1,FALSE),0)</f>
        <v>0</v>
      </c>
    </row>
    <row r="815" spans="1:4" x14ac:dyDescent="0.2">
      <c r="A815">
        <f>A813+0.01</f>
        <v>0.53999999999996995</v>
      </c>
      <c r="B815">
        <f t="shared" si="60"/>
        <v>0.34481800143933899</v>
      </c>
      <c r="C815">
        <f t="shared" si="63"/>
        <v>0.33481800143933899</v>
      </c>
      <c r="D815" s="5">
        <f>IF(AND(A815&gt;$E$3,A815&lt;$G$3),NORMDIST(A815,0,1,FALSE)-0.01,0)</f>
        <v>0.33481800143933899</v>
      </c>
    </row>
    <row r="816" spans="1:4" x14ac:dyDescent="0.2">
      <c r="A816">
        <f>A815+0.005</f>
        <v>0.54499999999996995</v>
      </c>
      <c r="B816">
        <f t="shared" si="60"/>
        <v>0.34388394999041483</v>
      </c>
      <c r="C816">
        <f t="shared" si="63"/>
        <v>0</v>
      </c>
      <c r="D816" s="5">
        <f>IF(OR(ROUND(A816,2)=$E$3,ROUND(A816,2)=$G$3),NORMDIST(A816,0,1,FALSE),0)</f>
        <v>0</v>
      </c>
    </row>
    <row r="817" spans="1:4" x14ac:dyDescent="0.2">
      <c r="A817">
        <f>A815+0.01</f>
        <v>0.54999999999996996</v>
      </c>
      <c r="B817">
        <f t="shared" si="60"/>
        <v>0.34294385501938962</v>
      </c>
      <c r="C817">
        <f t="shared" si="63"/>
        <v>0.33294385501938961</v>
      </c>
      <c r="D817" s="5">
        <f>IF(AND(A817&gt;$E$3,A817&lt;$G$3),NORMDIST(A817,0,1,FALSE)-0.01,0)</f>
        <v>0.33294385501938961</v>
      </c>
    </row>
    <row r="818" spans="1:4" x14ac:dyDescent="0.2">
      <c r="A818">
        <f>A817+0.005</f>
        <v>0.55499999999996996</v>
      </c>
      <c r="B818">
        <f t="shared" si="60"/>
        <v>0.34199777998769293</v>
      </c>
      <c r="C818">
        <f t="shared" si="63"/>
        <v>0</v>
      </c>
      <c r="D818" s="5">
        <f>IF(OR(ROUND(A818,2)=$E$3,ROUND(A818,2)=$G$3),NORMDIST(A818,0,1,FALSE),0)</f>
        <v>0</v>
      </c>
    </row>
    <row r="819" spans="1:4" x14ac:dyDescent="0.2">
      <c r="A819">
        <f>A817+0.01</f>
        <v>0.55999999999996997</v>
      </c>
      <c r="B819">
        <f t="shared" si="60"/>
        <v>0.34104578863035828</v>
      </c>
      <c r="C819">
        <f t="shared" si="63"/>
        <v>0.33104578863035827</v>
      </c>
      <c r="D819" s="5">
        <f>IF(AND(A819&gt;$E$3,A819&lt;$G$3),NORMDIST(A819,0,1,FALSE)-0.01,0)</f>
        <v>0.33104578863035827</v>
      </c>
    </row>
    <row r="820" spans="1:4" x14ac:dyDescent="0.2">
      <c r="A820">
        <f>A819+0.005</f>
        <v>0.56499999999996997</v>
      </c>
      <c r="B820">
        <f t="shared" si="60"/>
        <v>0.34008794494890349</v>
      </c>
      <c r="C820">
        <f t="shared" si="63"/>
        <v>0</v>
      </c>
      <c r="D820" s="5">
        <f>IF(OR(ROUND(A820,2)=$E$3,ROUND(A820,2)=$G$3),NORMDIST(A820,0,1,FALSE),0)</f>
        <v>0</v>
      </c>
    </row>
    <row r="821" spans="1:4" x14ac:dyDescent="0.2">
      <c r="A821">
        <f>A819+0.01</f>
        <v>0.56999999999996998</v>
      </c>
      <c r="B821">
        <f t="shared" si="60"/>
        <v>0.339124313204198</v>
      </c>
      <c r="C821">
        <f t="shared" si="63"/>
        <v>0.32912431320419799</v>
      </c>
      <c r="D821" s="5">
        <f>IF(AND(A821&gt;$E$3,A821&lt;$G$3),NORMDIST(A821,0,1,FALSE)-0.01,0)</f>
        <v>0.32912431320419799</v>
      </c>
    </row>
    <row r="822" spans="1:4" x14ac:dyDescent="0.2">
      <c r="A822">
        <f>A821+0.005</f>
        <v>0.57499999999996998</v>
      </c>
      <c r="B822">
        <f t="shared" si="60"/>
        <v>0.33815495790931727</v>
      </c>
      <c r="C822">
        <f t="shared" si="63"/>
        <v>0</v>
      </c>
      <c r="D822" s="5">
        <f>IF(OR(ROUND(A822,2)=$E$3,ROUND(A822,2)=$G$3),NORMDIST(A822,0,1,FALSE),0)</f>
        <v>0</v>
      </c>
    </row>
    <row r="823" spans="1:4" x14ac:dyDescent="0.2">
      <c r="A823">
        <f>A821+0.01</f>
        <v>0.57999999999996998</v>
      </c>
      <c r="B823">
        <f t="shared" si="60"/>
        <v>0.33717994382238642</v>
      </c>
      <c r="C823">
        <f t="shared" si="63"/>
        <v>0.32717994382238641</v>
      </c>
      <c r="D823" s="5">
        <f>IF(AND(A823&gt;$E$3,A823&lt;$G$3),NORMDIST(A823,0,1,FALSE)-0.01,0)</f>
        <v>0.32717994382238641</v>
      </c>
    </row>
    <row r="824" spans="1:4" x14ac:dyDescent="0.2">
      <c r="A824">
        <f>A823+0.005</f>
        <v>0.58499999999996999</v>
      </c>
      <c r="B824">
        <f t="shared" si="60"/>
        <v>0.33619933593941326</v>
      </c>
      <c r="C824">
        <f t="shared" ref="C824:C839" si="64">IF(D824&lt;0,0,D824)</f>
        <v>0</v>
      </c>
      <c r="D824" s="5">
        <f>IF(OR(ROUND(A824,2)=$E$3,ROUND(A824,2)=$G$3),NORMDIST(A824,0,1,FALSE),0)</f>
        <v>0</v>
      </c>
    </row>
    <row r="825" spans="1:4" x14ac:dyDescent="0.2">
      <c r="A825">
        <f>A823+0.01</f>
        <v>0.58999999999996999</v>
      </c>
      <c r="B825">
        <f t="shared" si="60"/>
        <v>0.33521319948711203</v>
      </c>
      <c r="C825">
        <f t="shared" si="64"/>
        <v>0.32521319948711203</v>
      </c>
      <c r="D825" s="5">
        <f>IF(AND(A825&gt;$E$3,A825&lt;$G$3),NORMDIST(A825,0,1,FALSE)-0.01,0)</f>
        <v>0.32521319948711203</v>
      </c>
    </row>
    <row r="826" spans="1:4" x14ac:dyDescent="0.2">
      <c r="A826">
        <f>A825+0.005</f>
        <v>0.59499999999997</v>
      </c>
      <c r="B826">
        <f t="shared" si="60"/>
        <v>0.33422159991571992</v>
      </c>
      <c r="C826">
        <f t="shared" si="64"/>
        <v>0</v>
      </c>
      <c r="D826" s="5">
        <f>IF(OR(ROUND(A826,2)=$E$3,ROUND(A826,2)=$G$3),NORMDIST(A826,0,1,FALSE),0)</f>
        <v>0</v>
      </c>
    </row>
    <row r="827" spans="1:4" x14ac:dyDescent="0.2">
      <c r="A827">
        <f>A825+0.01</f>
        <v>0.59999999999997</v>
      </c>
      <c r="B827">
        <f t="shared" si="60"/>
        <v>0.33322460289180567</v>
      </c>
      <c r="C827">
        <f t="shared" si="64"/>
        <v>0.32322460289180566</v>
      </c>
      <c r="D827" s="5">
        <f>IF(AND(A827&gt;$E$3,A827&lt;$G$3),NORMDIST(A827,0,1,FALSE)-0.01,0)</f>
        <v>0.32322460289180566</v>
      </c>
    </row>
    <row r="828" spans="1:4" x14ac:dyDescent="0.2">
      <c r="A828">
        <f>A827+0.005</f>
        <v>0.60499999999997001</v>
      </c>
      <c r="B828">
        <f t="shared" si="60"/>
        <v>0.33222227429107293</v>
      </c>
      <c r="C828">
        <f t="shared" si="64"/>
        <v>0</v>
      </c>
      <c r="D828" s="5">
        <f>IF(OR(ROUND(A828,2)=$E$3,ROUND(A828,2)=$G$3),NORMDIST(A828,0,1,FALSE),0)</f>
        <v>0</v>
      </c>
    </row>
    <row r="829" spans="1:4" x14ac:dyDescent="0.2">
      <c r="A829">
        <f>A827+0.01</f>
        <v>0.60999999999997001</v>
      </c>
      <c r="B829">
        <f t="shared" si="60"/>
        <v>0.33121468019115902</v>
      </c>
      <c r="C829">
        <f t="shared" si="64"/>
        <v>0.32121468019115901</v>
      </c>
      <c r="D829" s="5">
        <f>IF(AND(A829&gt;$E$3,A829&lt;$G$3),NORMDIST(A829,0,1,FALSE)-0.01,0)</f>
        <v>0.32121468019115901</v>
      </c>
    </row>
    <row r="830" spans="1:4" x14ac:dyDescent="0.2">
      <c r="A830">
        <f>A829+0.005</f>
        <v>0.61499999999997002</v>
      </c>
      <c r="B830">
        <f t="shared" si="60"/>
        <v>0.33020188686442953</v>
      </c>
      <c r="C830">
        <f t="shared" si="64"/>
        <v>0</v>
      </c>
      <c r="D830" s="5">
        <f>IF(OR(ROUND(A830,2)=$E$3,ROUND(A830,2)=$G$3),NORMDIST(A830,0,1,FALSE),0)</f>
        <v>0</v>
      </c>
    </row>
    <row r="831" spans="1:4" x14ac:dyDescent="0.2">
      <c r="A831">
        <f>A829+0.01</f>
        <v>0.61999999999997002</v>
      </c>
      <c r="B831">
        <f t="shared" si="60"/>
        <v>0.32918396077077094</v>
      </c>
      <c r="C831">
        <f t="shared" si="64"/>
        <v>0.31918396077077094</v>
      </c>
      <c r="D831" s="5">
        <f>IF(AND(A831&gt;$E$3,A831&lt;$G$3),NORMDIST(A831,0,1,FALSE)-0.01,0)</f>
        <v>0.31918396077077094</v>
      </c>
    </row>
    <row r="832" spans="1:4" x14ac:dyDescent="0.2">
      <c r="A832">
        <f>A831+0.005</f>
        <v>0.62499999999997002</v>
      </c>
      <c r="B832">
        <f t="shared" si="60"/>
        <v>0.32816096855038118</v>
      </c>
      <c r="C832">
        <f t="shared" si="64"/>
        <v>0</v>
      </c>
      <c r="D832" s="5">
        <f>IF(OR(ROUND(A832,2)=$E$3,ROUND(A832,2)=$G$3),NORMDIST(A832,0,1,FALSE),0)</f>
        <v>0</v>
      </c>
    </row>
    <row r="833" spans="1:4" x14ac:dyDescent="0.2">
      <c r="A833" s="10">
        <f>A831+0.01</f>
        <v>0.62999999999997003</v>
      </c>
      <c r="B833" s="10">
        <f t="shared" si="60"/>
        <v>0.32713297701656063</v>
      </c>
      <c r="C833">
        <f t="shared" si="64"/>
        <v>0.31713297701656062</v>
      </c>
      <c r="D833" s="11">
        <f>IF(AND(A833&gt;$E$3,A833&lt;$G$3),NORMDIST(A833,0,1,FALSE)-0.01,0)</f>
        <v>0.31713297701656062</v>
      </c>
    </row>
    <row r="834" spans="1:4" x14ac:dyDescent="0.2">
      <c r="A834">
        <f>A833+0.005</f>
        <v>0.63499999999997003</v>
      </c>
      <c r="B834">
        <f t="shared" si="60"/>
        <v>0.32610005314850299</v>
      </c>
      <c r="C834">
        <f t="shared" si="64"/>
        <v>0</v>
      </c>
      <c r="D834" s="5">
        <f>IF(OR(ROUND(A834,2)=$E$3,ROUND(A834,2)=$G$3),NORMDIST(A834,0,1,FALSE),0)</f>
        <v>0</v>
      </c>
    </row>
    <row r="835" spans="1:4" x14ac:dyDescent="0.2">
      <c r="A835">
        <f>A833+0.01</f>
        <v>0.63999999999997004</v>
      </c>
      <c r="B835">
        <f t="shared" si="60"/>
        <v>0.32506226408408839</v>
      </c>
      <c r="C835">
        <f t="shared" si="64"/>
        <v>0.31506226408408838</v>
      </c>
      <c r="D835" s="5">
        <f>IF(AND(A835&gt;$E$3,A835&lt;$G$3),NORMDIST(A835,0,1,FALSE)-0.01,0)</f>
        <v>0.31506226408408838</v>
      </c>
    </row>
    <row r="836" spans="1:4" x14ac:dyDescent="0.2">
      <c r="A836">
        <f>A835+0.005</f>
        <v>0.64499999999997004</v>
      </c>
      <c r="B836">
        <f t="shared" si="60"/>
        <v>0.32401967711267932</v>
      </c>
      <c r="C836">
        <f t="shared" si="64"/>
        <v>0</v>
      </c>
      <c r="D836" s="5">
        <f>IF(OR(ROUND(A836,2)=$E$3,ROUND(A836,2)=$G$3),NORMDIST(A836,0,1,FALSE),0)</f>
        <v>0</v>
      </c>
    </row>
    <row r="837" spans="1:4" x14ac:dyDescent="0.2">
      <c r="A837">
        <f>A835+0.01</f>
        <v>0.64999999999997005</v>
      </c>
      <c r="B837">
        <f t="shared" si="60"/>
        <v>0.32297235966792059</v>
      </c>
      <c r="C837">
        <f t="shared" si="64"/>
        <v>0.31297235966792059</v>
      </c>
      <c r="D837" s="5">
        <f>IF(AND(A837&gt;$E$3,A837&lt;$G$3),NORMDIST(A837,0,1,FALSE)-0.01,0)</f>
        <v>0.31297235966792059</v>
      </c>
    </row>
    <row r="838" spans="1:4" x14ac:dyDescent="0.2">
      <c r="A838">
        <f>A837+0.005</f>
        <v>0.65499999999997005</v>
      </c>
      <c r="B838">
        <f t="shared" si="60"/>
        <v>0.3219203793205439</v>
      </c>
      <c r="C838">
        <f t="shared" si="64"/>
        <v>0</v>
      </c>
      <c r="D838" s="5">
        <f>IF(OR(ROUND(A838,2)=$E$3,ROUND(A838,2)=$G$3),NORMDIST(A838,0,1,FALSE),0)</f>
        <v>0</v>
      </c>
    </row>
    <row r="839" spans="1:4" x14ac:dyDescent="0.2">
      <c r="A839">
        <f>A837+0.01</f>
        <v>0.65999999999997006</v>
      </c>
      <c r="B839">
        <f t="shared" ref="B839:B902" si="65">NORMDIST(A839,0,1,FALSE)</f>
        <v>0.32086380377117885</v>
      </c>
      <c r="C839">
        <f t="shared" si="64"/>
        <v>0.31086380377117884</v>
      </c>
      <c r="D839" s="5">
        <f>IF(AND(A839&gt;$E$3,A839&lt;$G$3),NORMDIST(A839,0,1,FALSE)-0.01,0)</f>
        <v>0.31086380377117884</v>
      </c>
    </row>
    <row r="840" spans="1:4" x14ac:dyDescent="0.2">
      <c r="A840">
        <f>A839+0.005</f>
        <v>0.66499999999997006</v>
      </c>
      <c r="B840">
        <f t="shared" si="65"/>
        <v>0.31980270084317097</v>
      </c>
      <c r="C840">
        <f t="shared" ref="C840:C855" si="66">IF(D840&lt;0,0,D840)</f>
        <v>0</v>
      </c>
      <c r="D840" s="5">
        <f>IF(OR(ROUND(A840,2)=$E$3,ROUND(A840,2)=$G$3),NORMDIST(A840,0,1,FALSE),0)</f>
        <v>0</v>
      </c>
    </row>
    <row r="841" spans="1:4" x14ac:dyDescent="0.2">
      <c r="A841">
        <f>A839+0.01</f>
        <v>0.66999999999997006</v>
      </c>
      <c r="B841">
        <f t="shared" si="65"/>
        <v>0.31873713847540797</v>
      </c>
      <c r="C841">
        <f t="shared" si="66"/>
        <v>0.30873713847540796</v>
      </c>
      <c r="D841" s="5">
        <f>IF(AND(A841&gt;$E$3,A841&lt;$G$3),NORMDIST(A841,0,1,FALSE)-0.01,0)</f>
        <v>0.30873713847540796</v>
      </c>
    </row>
    <row r="842" spans="1:4" x14ac:dyDescent="0.2">
      <c r="A842">
        <f>A841+0.005</f>
        <v>0.67499999999997007</v>
      </c>
      <c r="B842">
        <f t="shared" si="65"/>
        <v>0.31766718471515465</v>
      </c>
      <c r="C842">
        <f t="shared" si="66"/>
        <v>0</v>
      </c>
      <c r="D842" s="5">
        <f>IF(OR(ROUND(A842,2)=$E$3,ROUND(A842,2)=$G$3),NORMDIST(A842,0,1,FALSE),0)</f>
        <v>0</v>
      </c>
    </row>
    <row r="843" spans="1:4" x14ac:dyDescent="0.2">
      <c r="A843">
        <f>A841+0.01</f>
        <v>0.67999999999997007</v>
      </c>
      <c r="B843">
        <f t="shared" si="65"/>
        <v>0.31659290771089926</v>
      </c>
      <c r="C843">
        <f t="shared" si="66"/>
        <v>0.30659290771089925</v>
      </c>
      <c r="D843" s="5">
        <f>IF(AND(A843&gt;$E$3,A843&lt;$G$3),NORMDIST(A843,0,1,FALSE)-0.01,0)</f>
        <v>0.30659290771089925</v>
      </c>
    </row>
    <row r="844" spans="1:4" x14ac:dyDescent="0.2">
      <c r="A844">
        <f>A843+0.005</f>
        <v>0.68499999999997008</v>
      </c>
      <c r="B844">
        <f t="shared" si="65"/>
        <v>0.31551437570520985</v>
      </c>
      <c r="C844">
        <f t="shared" si="66"/>
        <v>0</v>
      </c>
      <c r="D844" s="5">
        <f>IF(OR(ROUND(A844,2)=$E$3,ROUND(A844,2)=$G$3),NORMDIST(A844,0,1,FALSE),0)</f>
        <v>0</v>
      </c>
    </row>
    <row r="845" spans="1:4" x14ac:dyDescent="0.2">
      <c r="A845">
        <f>A843+0.01</f>
        <v>0.68999999999997008</v>
      </c>
      <c r="B845">
        <f t="shared" si="65"/>
        <v>0.31443165702760378</v>
      </c>
      <c r="C845">
        <f t="shared" si="66"/>
        <v>0.30443165702760377</v>
      </c>
      <c r="D845" s="5">
        <f>IF(AND(A845&gt;$E$3,A845&lt;$G$3),NORMDIST(A845,0,1,FALSE)-0.01,0)</f>
        <v>0.30443165702760377</v>
      </c>
    </row>
    <row r="846" spans="1:4" x14ac:dyDescent="0.2">
      <c r="A846">
        <f>A845+0.005</f>
        <v>0.69499999999997009</v>
      </c>
      <c r="B846">
        <f t="shared" si="65"/>
        <v>0.31334482008743042</v>
      </c>
      <c r="C846">
        <f t="shared" si="66"/>
        <v>0</v>
      </c>
      <c r="D846" s="5">
        <f>IF(OR(ROUND(A846,2)=$E$3,ROUND(A846,2)=$G$3),NORMDIST(A846,0,1,FALSE),0)</f>
        <v>0</v>
      </c>
    </row>
    <row r="847" spans="1:4" x14ac:dyDescent="0.2">
      <c r="A847">
        <f>A845+0.01</f>
        <v>0.69999999999997009</v>
      </c>
      <c r="B847">
        <f t="shared" si="65"/>
        <v>0.31225393336676782</v>
      </c>
      <c r="C847">
        <f t="shared" si="66"/>
        <v>0.30225393336676781</v>
      </c>
      <c r="D847" s="5">
        <f>IF(AND(A847&gt;$E$3,A847&lt;$G$3),NORMDIST(A847,0,1,FALSE)-0.01,0)</f>
        <v>0.30225393336676781</v>
      </c>
    </row>
    <row r="848" spans="1:4" x14ac:dyDescent="0.2">
      <c r="A848">
        <f>A847+0.005</f>
        <v>0.7049999999999701</v>
      </c>
      <c r="B848">
        <f t="shared" si="65"/>
        <v>0.31115906541333543</v>
      </c>
      <c r="C848">
        <f t="shared" si="66"/>
        <v>0</v>
      </c>
      <c r="D848" s="5">
        <f>IF(OR(ROUND(A848,2)=$E$3,ROUND(A848,2)=$G$3),NORMDIST(A848,0,1,FALSE),0)</f>
        <v>0</v>
      </c>
    </row>
    <row r="849" spans="1:4" x14ac:dyDescent="0.2">
      <c r="A849">
        <f>A847+0.01</f>
        <v>0.7099999999999701</v>
      </c>
      <c r="B849">
        <f t="shared" si="65"/>
        <v>0.31006028483342268</v>
      </c>
      <c r="C849">
        <f t="shared" si="66"/>
        <v>0.30006028483342267</v>
      </c>
      <c r="D849" s="5">
        <f>IF(AND(A849&gt;$E$3,A849&lt;$G$3),NORMDIST(A849,0,1,FALSE)-0.01,0)</f>
        <v>0.30006028483342267</v>
      </c>
    </row>
    <row r="850" spans="1:4" x14ac:dyDescent="0.2">
      <c r="A850">
        <f>A849+0.005</f>
        <v>0.7149999999999701</v>
      </c>
      <c r="B850">
        <f t="shared" si="65"/>
        <v>0.30895766028483529</v>
      </c>
      <c r="C850">
        <f t="shared" si="66"/>
        <v>0</v>
      </c>
      <c r="D850" s="5">
        <f>IF(OR(ROUND(A850,2)=$E$3,ROUND(A850,2)=$G$3),NORMDIST(A850,0,1,FALSE),0)</f>
        <v>0</v>
      </c>
    </row>
    <row r="851" spans="1:4" x14ac:dyDescent="0.2">
      <c r="A851">
        <f>A849+0.01</f>
        <v>0.71999999999997011</v>
      </c>
      <c r="B851">
        <f t="shared" si="65"/>
        <v>0.30785126046985956</v>
      </c>
      <c r="C851">
        <f t="shared" si="66"/>
        <v>0.29785126046985955</v>
      </c>
      <c r="D851" s="5">
        <f>IF(AND(A851&gt;$E$3,A851&lt;$G$3),NORMDIST(A851,0,1,FALSE)-0.01,0)</f>
        <v>0.29785126046985955</v>
      </c>
    </row>
    <row r="852" spans="1:4" x14ac:dyDescent="0.2">
      <c r="A852">
        <f>A851+0.005</f>
        <v>0.72499999999997011</v>
      </c>
      <c r="B852">
        <f t="shared" si="65"/>
        <v>0.3067411541282466</v>
      </c>
      <c r="C852">
        <f t="shared" si="66"/>
        <v>0</v>
      </c>
      <c r="D852" s="5">
        <f>IF(OR(ROUND(A852,2)=$E$3,ROUND(A852,2)=$G$3),NORMDIST(A852,0,1,FALSE),0)</f>
        <v>0</v>
      </c>
    </row>
    <row r="853" spans="1:4" x14ac:dyDescent="0.2">
      <c r="A853">
        <f>A851+0.01</f>
        <v>0.72999999999997012</v>
      </c>
      <c r="B853">
        <f t="shared" si="65"/>
        <v>0.30562741003021654</v>
      </c>
      <c r="C853">
        <f t="shared" si="66"/>
        <v>0.29562741003021653</v>
      </c>
      <c r="D853" s="5">
        <f>IF(AND(A853&gt;$E$3,A853&lt;$G$3),NORMDIST(A853,0,1,FALSE)-0.01,0)</f>
        <v>0.29562741003021653</v>
      </c>
    </row>
    <row r="854" spans="1:4" x14ac:dyDescent="0.2">
      <c r="A854">
        <f>A853+0.005</f>
        <v>0.73499999999997012</v>
      </c>
      <c r="B854">
        <f t="shared" si="65"/>
        <v>0.30451009696948422</v>
      </c>
      <c r="C854">
        <f t="shared" si="66"/>
        <v>0</v>
      </c>
      <c r="D854" s="5">
        <f>IF(OR(ROUND(A854,2)=$E$3,ROUND(A854,2)=$G$3),NORMDIST(A854,0,1,FALSE),0)</f>
        <v>0</v>
      </c>
    </row>
    <row r="855" spans="1:4" x14ac:dyDescent="0.2">
      <c r="A855">
        <f>A853+0.01</f>
        <v>0.73999999999997013</v>
      </c>
      <c r="B855">
        <f t="shared" si="65"/>
        <v>0.30338928375630686</v>
      </c>
      <c r="C855">
        <f t="shared" si="66"/>
        <v>0.29338928375630685</v>
      </c>
      <c r="D855" s="5">
        <f>IF(AND(A855&gt;$E$3,A855&lt;$G$3),NORMDIST(A855,0,1,FALSE)-0.01,0)</f>
        <v>0.29338928375630685</v>
      </c>
    </row>
    <row r="856" spans="1:4" x14ac:dyDescent="0.2">
      <c r="A856">
        <f>A855+0.005</f>
        <v>0.74499999999997013</v>
      </c>
      <c r="B856">
        <f t="shared" si="65"/>
        <v>0.3022650392105557</v>
      </c>
      <c r="C856">
        <f t="shared" ref="C856:C871" si="67">IF(D856&lt;0,0,D856)</f>
        <v>0</v>
      </c>
      <c r="D856" s="5">
        <f>IF(OR(ROUND(A856,2)=$E$3,ROUND(A856,2)=$G$3),NORMDIST(A856,0,1,FALSE),0)</f>
        <v>0</v>
      </c>
    </row>
    <row r="857" spans="1:4" x14ac:dyDescent="0.2">
      <c r="A857">
        <f>A855+0.01</f>
        <v>0.74999999999997014</v>
      </c>
      <c r="B857">
        <f t="shared" si="65"/>
        <v>0.30113743215481115</v>
      </c>
      <c r="C857">
        <f t="shared" si="67"/>
        <v>0.29113743215481114</v>
      </c>
      <c r="D857" s="5">
        <f>IF(AND(A857&gt;$E$3,A857&lt;$G$3),NORMDIST(A857,0,1,FALSE)-0.01,0)</f>
        <v>0.29113743215481114</v>
      </c>
    </row>
    <row r="858" spans="1:4" x14ac:dyDescent="0.2">
      <c r="A858">
        <f>A857+0.005</f>
        <v>0.75499999999997014</v>
      </c>
      <c r="B858">
        <f t="shared" si="65"/>
        <v>0.30000653140748351</v>
      </c>
      <c r="C858">
        <f t="shared" si="67"/>
        <v>0</v>
      </c>
      <c r="D858" s="5">
        <f>IF(OR(ROUND(A858,2)=$E$3,ROUND(A858,2)=$G$3),NORMDIST(A858,0,1,FALSE),0)</f>
        <v>0</v>
      </c>
    </row>
    <row r="859" spans="1:4" x14ac:dyDescent="0.2">
      <c r="A859">
        <f>A857+0.01</f>
        <v>0.75999999999997014</v>
      </c>
      <c r="B859">
        <f t="shared" si="65"/>
        <v>0.29887240577595958</v>
      </c>
      <c r="C859">
        <f t="shared" si="67"/>
        <v>0.28887240577595957</v>
      </c>
      <c r="D859" s="5">
        <f>IF(AND(A859&gt;$E$3,A859&lt;$G$3),NORMDIST(A859,0,1,FALSE)-0.01,0)</f>
        <v>0.28887240577595957</v>
      </c>
    </row>
    <row r="860" spans="1:4" x14ac:dyDescent="0.2">
      <c r="A860">
        <f>A859+0.005</f>
        <v>0.76499999999997015</v>
      </c>
      <c r="B860">
        <f t="shared" si="65"/>
        <v>0.29773512404977626</v>
      </c>
      <c r="C860">
        <f t="shared" si="67"/>
        <v>0</v>
      </c>
      <c r="D860" s="5">
        <f>IF(OR(ROUND(A860,2)=$E$3,ROUND(A860,2)=$G$3),NORMDIST(A860,0,1,FALSE),0)</f>
        <v>0</v>
      </c>
    </row>
    <row r="861" spans="1:4" x14ac:dyDescent="0.2">
      <c r="A861">
        <f>A859+0.01</f>
        <v>0.76999999999997015</v>
      </c>
      <c r="B861">
        <f t="shared" si="65"/>
        <v>0.29659475499382254</v>
      </c>
      <c r="C861">
        <f t="shared" si="67"/>
        <v>0.28659475499382253</v>
      </c>
      <c r="D861" s="5">
        <f>IF(AND(A861&gt;$E$3,A861&lt;$G$3),NORMDIST(A861,0,1,FALSE)-0.01,0)</f>
        <v>0.28659475499382253</v>
      </c>
    </row>
    <row r="862" spans="1:4" x14ac:dyDescent="0.2">
      <c r="A862">
        <f>A861+0.005</f>
        <v>0.77499999999997016</v>
      </c>
      <c r="B862">
        <f t="shared" si="65"/>
        <v>0.29545136734156979</v>
      </c>
      <c r="C862">
        <f t="shared" si="67"/>
        <v>0</v>
      </c>
      <c r="D862" s="5">
        <f>IF(OR(ROUND(A862,2)=$E$3,ROUND(A862,2)=$G$3),NORMDIST(A862,0,1,FALSE),0)</f>
        <v>0</v>
      </c>
    </row>
    <row r="863" spans="1:4" x14ac:dyDescent="0.2">
      <c r="A863" s="10">
        <f>A861+0.01</f>
        <v>0.77999999999997016</v>
      </c>
      <c r="B863" s="10">
        <f t="shared" si="65"/>
        <v>0.29430502978833201</v>
      </c>
      <c r="C863">
        <f t="shared" si="67"/>
        <v>0.284305029788332</v>
      </c>
      <c r="D863" s="11">
        <f>IF(AND(A863&gt;$E$3,A863&lt;$G$3),NORMDIST(A863,0,1,FALSE)-0.01,0)</f>
        <v>0.284305029788332</v>
      </c>
    </row>
    <row r="864" spans="1:4" x14ac:dyDescent="0.2">
      <c r="A864">
        <f>A863+0.005</f>
        <v>0.78499999999997017</v>
      </c>
      <c r="B864">
        <f t="shared" si="65"/>
        <v>0.2931558109845569</v>
      </c>
      <c r="C864">
        <f t="shared" si="67"/>
        <v>0</v>
      </c>
      <c r="D864" s="5">
        <f>IF(OR(ROUND(A864,2)=$E$3,ROUND(A864,2)=$G$3),NORMDIST(A864,0,1,FALSE),0)</f>
        <v>0</v>
      </c>
    </row>
    <row r="865" spans="1:4" x14ac:dyDescent="0.2">
      <c r="A865">
        <f>A863+0.01</f>
        <v>0.78999999999997017</v>
      </c>
      <c r="B865">
        <f t="shared" si="65"/>
        <v>0.29200377952914836</v>
      </c>
      <c r="C865">
        <f t="shared" si="67"/>
        <v>0.28200377952914835</v>
      </c>
      <c r="D865" s="5">
        <f>IF(AND(A865&gt;$E$3,A865&lt;$G$3),NORMDIST(A865,0,1,FALSE)-0.01,0)</f>
        <v>0.28200377952914835</v>
      </c>
    </row>
    <row r="866" spans="1:4" x14ac:dyDescent="0.2">
      <c r="A866">
        <f>A865+0.005</f>
        <v>0.79499999999997017</v>
      </c>
      <c r="B866">
        <f t="shared" si="65"/>
        <v>0.29084900396282121</v>
      </c>
      <c r="C866">
        <f t="shared" si="67"/>
        <v>0</v>
      </c>
      <c r="D866" s="5">
        <f>IF(OR(ROUND(A866,2)=$E$3,ROUND(A866,2)=$G$3),NORMDIST(A866,0,1,FALSE),0)</f>
        <v>0</v>
      </c>
    </row>
    <row r="867" spans="1:4" x14ac:dyDescent="0.2">
      <c r="A867">
        <f>A865+0.01</f>
        <v>0.79999999999997018</v>
      </c>
      <c r="B867">
        <f t="shared" si="65"/>
        <v>0.28969155276148967</v>
      </c>
      <c r="C867">
        <f t="shared" si="67"/>
        <v>0.27969155276148966</v>
      </c>
      <c r="D867" s="5">
        <f>IF(AND(A867&gt;$E$3,A867&lt;$G$3),NORMDIST(A867,0,1,FALSE)-0.01,0)</f>
        <v>0.27969155276148966</v>
      </c>
    </row>
    <row r="868" spans="1:4" x14ac:dyDescent="0.2">
      <c r="A868">
        <f>A867+0.005</f>
        <v>0.80499999999997018</v>
      </c>
      <c r="B868">
        <f t="shared" si="65"/>
        <v>0.28853149432968944</v>
      </c>
      <c r="C868">
        <f t="shared" si="67"/>
        <v>0</v>
      </c>
      <c r="D868" s="5">
        <f>IF(OR(ROUND(A868,2)=$E$3,ROUND(A868,2)=$G$3),NORMDIST(A868,0,1,FALSE),0)</f>
        <v>0</v>
      </c>
    </row>
    <row r="869" spans="1:4" x14ac:dyDescent="0.2">
      <c r="A869">
        <f>A867+0.01</f>
        <v>0.80999999999997019</v>
      </c>
      <c r="B869">
        <f t="shared" si="65"/>
        <v>0.28736889699403523</v>
      </c>
      <c r="C869">
        <f t="shared" si="67"/>
        <v>0.27736889699403522</v>
      </c>
      <c r="D869" s="5">
        <f>IF(AND(A869&gt;$E$3,A869&lt;$G$3),NORMDIST(A869,0,1,FALSE)-0.01,0)</f>
        <v>0.27736889699403522</v>
      </c>
    </row>
    <row r="870" spans="1:4" x14ac:dyDescent="0.2">
      <c r="A870">
        <f>A869+0.005</f>
        <v>0.81499999999997019</v>
      </c>
      <c r="B870">
        <f t="shared" si="65"/>
        <v>0.28620382899671387</v>
      </c>
      <c r="C870">
        <f t="shared" si="67"/>
        <v>0</v>
      </c>
      <c r="D870" s="5">
        <f>IF(OR(ROUND(A870,2)=$E$3,ROUND(A870,2)=$G$3),NORMDIST(A870,0,1,FALSE),0)</f>
        <v>0</v>
      </c>
    </row>
    <row r="871" spans="1:4" x14ac:dyDescent="0.2">
      <c r="A871">
        <f>A869+0.01</f>
        <v>0.8199999999999702</v>
      </c>
      <c r="B871">
        <f t="shared" si="65"/>
        <v>0.28503635848901421</v>
      </c>
      <c r="C871">
        <f t="shared" si="67"/>
        <v>0.2750363584890142</v>
      </c>
      <c r="D871" s="5">
        <f>IF(AND(A871&gt;$E$3,A871&lt;$G$3),NORMDIST(A871,0,1,FALSE)-0.01,0)</f>
        <v>0.2750363584890142</v>
      </c>
    </row>
    <row r="872" spans="1:4" x14ac:dyDescent="0.2">
      <c r="A872">
        <f>A871+0.005</f>
        <v>0.8249999999999702</v>
      </c>
      <c r="B872">
        <f t="shared" si="65"/>
        <v>0.28386655352489426</v>
      </c>
      <c r="C872">
        <f t="shared" ref="C872:C887" si="68">IF(D872&lt;0,0,D872)</f>
        <v>0</v>
      </c>
      <c r="D872" s="5">
        <f>IF(OR(ROUND(A872,2)=$E$3,ROUND(A872,2)=$G$3),NORMDIST(A872,0,1,FALSE),0)</f>
        <v>0</v>
      </c>
    </row>
    <row r="873" spans="1:4" x14ac:dyDescent="0.2">
      <c r="A873">
        <f>A871+0.01</f>
        <v>0.82999999999997021</v>
      </c>
      <c r="B873">
        <f t="shared" si="65"/>
        <v>0.28269448205458725</v>
      </c>
      <c r="C873">
        <f t="shared" si="68"/>
        <v>0.27269448205458724</v>
      </c>
      <c r="D873" s="5">
        <f>IF(AND(A873&gt;$E$3,A873&lt;$G$3),NORMDIST(A873,0,1,FALSE)-0.01,0)</f>
        <v>0.27269448205458724</v>
      </c>
    </row>
    <row r="874" spans="1:4" x14ac:dyDescent="0.2">
      <c r="A874">
        <f>A873+0.005</f>
        <v>0.83499999999997021</v>
      </c>
      <c r="B874">
        <f t="shared" si="65"/>
        <v>0.281520211918246</v>
      </c>
      <c r="C874">
        <f t="shared" si="68"/>
        <v>0</v>
      </c>
      <c r="D874" s="5">
        <f>IF(OR(ROUND(A874,2)=$E$3,ROUND(A874,2)=$G$3),NORMDIST(A874,0,1,FALSE),0)</f>
        <v>0</v>
      </c>
    </row>
    <row r="875" spans="1:4" x14ac:dyDescent="0.2">
      <c r="A875">
        <f>A873+0.01</f>
        <v>0.83999999999997021</v>
      </c>
      <c r="B875">
        <f t="shared" si="65"/>
        <v>0.28034381083962762</v>
      </c>
      <c r="C875">
        <f t="shared" si="68"/>
        <v>0.27034381083962761</v>
      </c>
      <c r="D875" s="5">
        <f>IF(AND(A875&gt;$E$3,A875&lt;$G$3),NORMDIST(A875,0,1,FALSE)-0.01,0)</f>
        <v>0.27034381083962761</v>
      </c>
    </row>
    <row r="876" spans="1:4" x14ac:dyDescent="0.2">
      <c r="A876">
        <f>A875+0.005</f>
        <v>0.84499999999997022</v>
      </c>
      <c r="B876">
        <f t="shared" si="65"/>
        <v>0.27916534641981905</v>
      </c>
      <c r="C876">
        <f t="shared" si="68"/>
        <v>0</v>
      </c>
      <c r="D876" s="5">
        <f>IF(OR(ROUND(A876,2)=$E$3,ROUND(A876,2)=$G$3),NORMDIST(A876,0,1,FALSE),0)</f>
        <v>0</v>
      </c>
    </row>
    <row r="877" spans="1:4" x14ac:dyDescent="0.2">
      <c r="A877">
        <f>A875+0.01</f>
        <v>0.84999999999997022</v>
      </c>
      <c r="B877">
        <f t="shared" si="65"/>
        <v>0.27798488613100353</v>
      </c>
      <c r="C877">
        <f t="shared" si="68"/>
        <v>0.26798488613100352</v>
      </c>
      <c r="D877" s="5">
        <f>IF(AND(A877&gt;$E$3,A877&lt;$G$3),NORMDIST(A877,0,1,FALSE)-0.01,0)</f>
        <v>0.26798488613100352</v>
      </c>
    </row>
    <row r="878" spans="1:4" x14ac:dyDescent="0.2">
      <c r="A878">
        <f>A877+0.005</f>
        <v>0.85499999999997023</v>
      </c>
      <c r="B878">
        <f t="shared" si="65"/>
        <v>0.27680249731026974</v>
      </c>
      <c r="C878">
        <f t="shared" si="68"/>
        <v>0</v>
      </c>
      <c r="D878" s="5">
        <f>IF(OR(ROUND(A878,2)=$E$3,ROUND(A878,2)=$G$3),NORMDIST(A878,0,1,FALSE),0)</f>
        <v>0</v>
      </c>
    </row>
    <row r="879" spans="1:4" x14ac:dyDescent="0.2">
      <c r="A879">
        <f>A877+0.01</f>
        <v>0.85999999999997023</v>
      </c>
      <c r="B879">
        <f t="shared" si="65"/>
        <v>0.27561824715346372</v>
      </c>
      <c r="C879">
        <f t="shared" si="68"/>
        <v>0.26561824715346372</v>
      </c>
      <c r="D879" s="5">
        <f>IF(AND(A879&gt;$E$3,A879&lt;$G$3),NORMDIST(A879,0,1,FALSE)-0.01,0)</f>
        <v>0.26561824715346372</v>
      </c>
    </row>
    <row r="880" spans="1:4" x14ac:dyDescent="0.2">
      <c r="A880">
        <f>A879+0.005</f>
        <v>0.86499999999997024</v>
      </c>
      <c r="B880">
        <f t="shared" si="65"/>
        <v>0.27443220270908431</v>
      </c>
      <c r="C880">
        <f t="shared" si="68"/>
        <v>0</v>
      </c>
      <c r="D880" s="5">
        <f>IF(OR(ROUND(A880,2)=$E$3,ROUND(A880,2)=$G$3),NORMDIST(A880,0,1,FALSE),0)</f>
        <v>0</v>
      </c>
    </row>
    <row r="881" spans="1:4" x14ac:dyDescent="0.2">
      <c r="A881">
        <f>A879+0.01</f>
        <v>0.86999999999997024</v>
      </c>
      <c r="B881">
        <f t="shared" si="65"/>
        <v>0.27324443087222333</v>
      </c>
      <c r="C881">
        <f t="shared" si="68"/>
        <v>0.26324443087222332</v>
      </c>
      <c r="D881" s="5">
        <f>IF(AND(A881&gt;$E$3,A881&lt;$G$3),NORMDIST(A881,0,1,FALSE)-0.01,0)</f>
        <v>0.26324443087222332</v>
      </c>
    </row>
    <row r="882" spans="1:4" x14ac:dyDescent="0.2">
      <c r="A882">
        <f>A881+0.005</f>
        <v>0.87499999999997025</v>
      </c>
      <c r="B882">
        <f t="shared" si="65"/>
        <v>0.27205499837855063</v>
      </c>
      <c r="C882">
        <f t="shared" si="68"/>
        <v>0</v>
      </c>
      <c r="D882" s="5">
        <f>IF(OR(ROUND(A882,2)=$E$3,ROUND(A882,2)=$G$3),NORMDIST(A882,0,1,FALSE),0)</f>
        <v>0</v>
      </c>
    </row>
    <row r="883" spans="1:4" x14ac:dyDescent="0.2">
      <c r="A883">
        <f>A881+0.01</f>
        <v>0.87999999999997025</v>
      </c>
      <c r="B883">
        <f t="shared" si="65"/>
        <v>0.27086397179834509</v>
      </c>
      <c r="C883">
        <f t="shared" si="68"/>
        <v>0.26086397179834508</v>
      </c>
      <c r="D883" s="5">
        <f>IF(AND(A883&gt;$E$3,A883&lt;$G$3),NORMDIST(A883,0,1,FALSE)-0.01,0)</f>
        <v>0.26086397179834508</v>
      </c>
    </row>
    <row r="884" spans="1:4" x14ac:dyDescent="0.2">
      <c r="A884">
        <f>A883+0.005</f>
        <v>0.88499999999997025</v>
      </c>
      <c r="B884">
        <f t="shared" si="65"/>
        <v>0.26967141753057244</v>
      </c>
      <c r="C884">
        <f t="shared" si="68"/>
        <v>0</v>
      </c>
      <c r="D884" s="5">
        <f>IF(OR(ROUND(A884,2)=$E$3,ROUND(A884,2)=$G$3),NORMDIST(A884,0,1,FALSE),0)</f>
        <v>0</v>
      </c>
    </row>
    <row r="885" spans="1:4" x14ac:dyDescent="0.2">
      <c r="A885">
        <f>A883+0.01</f>
        <v>0.88999999999997026</v>
      </c>
      <c r="B885">
        <f t="shared" si="65"/>
        <v>0.26847740179700946</v>
      </c>
      <c r="C885">
        <f t="shared" si="68"/>
        <v>0.25847740179700945</v>
      </c>
      <c r="D885" s="5">
        <f>IF(AND(A885&gt;$E$3,A885&lt;$G$3),NORMDIST(A885,0,1,FALSE)-0.01,0)</f>
        <v>0.25847740179700945</v>
      </c>
    </row>
    <row r="886" spans="1:4" x14ac:dyDescent="0.2">
      <c r="A886">
        <f>A885+0.005</f>
        <v>0.89499999999997026</v>
      </c>
      <c r="B886">
        <f t="shared" si="65"/>
        <v>0.26728199063641728</v>
      </c>
      <c r="C886">
        <f t="shared" si="68"/>
        <v>0</v>
      </c>
      <c r="D886" s="5">
        <f>IF(OR(ROUND(A886,2)=$E$3,ROUND(A886,2)=$G$3),NORMDIST(A886,0,1,FALSE),0)</f>
        <v>0</v>
      </c>
    </row>
    <row r="887" spans="1:4" x14ac:dyDescent="0.2">
      <c r="A887">
        <f>A885+0.01</f>
        <v>0.89999999999997027</v>
      </c>
      <c r="B887">
        <f t="shared" si="65"/>
        <v>0.26608524989876198</v>
      </c>
      <c r="C887">
        <f t="shared" si="68"/>
        <v>0.25608524989876197</v>
      </c>
      <c r="D887" s="5">
        <f>IF(AND(A887&gt;$E$3,A887&lt;$G$3),NORMDIST(A887,0,1,FALSE)-0.01,0)</f>
        <v>0.25608524989876197</v>
      </c>
    </row>
    <row r="888" spans="1:4" x14ac:dyDescent="0.2">
      <c r="A888">
        <f>A887+0.005</f>
        <v>0.90499999999997027</v>
      </c>
      <c r="B888">
        <f t="shared" si="65"/>
        <v>0.26488724523948537</v>
      </c>
      <c r="C888">
        <f t="shared" ref="C888:C903" si="69">IF(D888&lt;0,0,D888)</f>
        <v>0</v>
      </c>
      <c r="D888" s="5">
        <f>IF(OR(ROUND(A888,2)=$E$3,ROUND(A888,2)=$G$3),NORMDIST(A888,0,1,FALSE),0)</f>
        <v>0</v>
      </c>
    </row>
    <row r="889" spans="1:4" x14ac:dyDescent="0.2">
      <c r="A889">
        <f>A887+0.01</f>
        <v>0.90999999999997028</v>
      </c>
      <c r="B889">
        <f t="shared" si="65"/>
        <v>0.26368804211382529</v>
      </c>
      <c r="C889">
        <f t="shared" si="69"/>
        <v>0.25368804211382529</v>
      </c>
      <c r="D889" s="5">
        <f>IF(AND(A889&gt;$E$3,A889&lt;$G$3),NORMDIST(A889,0,1,FALSE)-0.01,0)</f>
        <v>0.25368804211382529</v>
      </c>
    </row>
    <row r="890" spans="1:4" x14ac:dyDescent="0.2">
      <c r="A890">
        <f>A889+0.005</f>
        <v>0.91499999999997028</v>
      </c>
      <c r="B890">
        <f t="shared" si="65"/>
        <v>0.26248770577118602</v>
      </c>
      <c r="C890">
        <f t="shared" si="69"/>
        <v>0</v>
      </c>
      <c r="D890" s="5">
        <f>IF(OR(ROUND(A890,2)=$E$3,ROUND(A890,2)=$G$3),NORMDIST(A890,0,1,FALSE),0)</f>
        <v>0</v>
      </c>
    </row>
    <row r="891" spans="1:4" x14ac:dyDescent="0.2">
      <c r="A891">
        <f>A889+0.01</f>
        <v>0.91999999999997029</v>
      </c>
      <c r="B891">
        <f t="shared" si="65"/>
        <v>0.26128630124956032</v>
      </c>
      <c r="C891">
        <f t="shared" si="69"/>
        <v>0.25128630124956031</v>
      </c>
      <c r="D891" s="5">
        <f>IF(AND(A891&gt;$E$3,A891&lt;$G$3),NORMDIST(A891,0,1,FALSE)-0.01,0)</f>
        <v>0.25128630124956031</v>
      </c>
    </row>
    <row r="892" spans="1:4" x14ac:dyDescent="0.2">
      <c r="A892">
        <f>A891+0.005</f>
        <v>0.92499999999997029</v>
      </c>
      <c r="B892">
        <f t="shared" si="65"/>
        <v>0.26008389337000282</v>
      </c>
      <c r="C892">
        <f t="shared" si="69"/>
        <v>0</v>
      </c>
      <c r="D892" s="5">
        <f>IF(OR(ROUND(A892,2)=$E$3,ROUND(A892,2)=$G$3),NORMDIST(A892,0,1,FALSE),0)</f>
        <v>0</v>
      </c>
    </row>
    <row r="893" spans="1:4" x14ac:dyDescent="0.2">
      <c r="A893" s="10">
        <f>A891+0.01</f>
        <v>0.92999999999997029</v>
      </c>
      <c r="B893" s="10">
        <f t="shared" si="65"/>
        <v>0.25888054673115601</v>
      </c>
      <c r="C893">
        <f t="shared" si="69"/>
        <v>0.248880546731156</v>
      </c>
      <c r="D893" s="11">
        <f>IF(AND(A893&gt;$E$3,A893&lt;$G$3),NORMDIST(A893,0,1,FALSE)-0.01,0)</f>
        <v>0.248880546731156</v>
      </c>
    </row>
    <row r="894" spans="1:4" x14ac:dyDescent="0.2">
      <c r="A894">
        <f>A893+0.005</f>
        <v>0.9349999999999703</v>
      </c>
      <c r="B894">
        <f t="shared" si="65"/>
        <v>0.25767632570382853</v>
      </c>
      <c r="C894">
        <f t="shared" si="69"/>
        <v>0</v>
      </c>
      <c r="D894" s="5">
        <f>IF(OR(ROUND(A894,2)=$E$3,ROUND(A894,2)=$G$3),NORMDIST(A894,0,1,FALSE),0)</f>
        <v>0</v>
      </c>
    </row>
    <row r="895" spans="1:4" x14ac:dyDescent="0.2">
      <c r="A895">
        <f>A893+0.01</f>
        <v>0.9399999999999703</v>
      </c>
      <c r="B895">
        <f t="shared" si="65"/>
        <v>0.25647129442562755</v>
      </c>
      <c r="C895">
        <f t="shared" si="69"/>
        <v>0.24647129442562754</v>
      </c>
      <c r="D895" s="5">
        <f>IF(AND(A895&gt;$E$3,A895&lt;$G$3),NORMDIST(A895,0,1,FALSE)-0.01,0)</f>
        <v>0.24647129442562754</v>
      </c>
    </row>
    <row r="896" spans="1:4" x14ac:dyDescent="0.2">
      <c r="A896">
        <f>A895+0.005</f>
        <v>0.94499999999997031</v>
      </c>
      <c r="B896">
        <f t="shared" si="65"/>
        <v>0.25526551679564452</v>
      </c>
      <c r="C896">
        <f t="shared" si="69"/>
        <v>0</v>
      </c>
      <c r="D896" s="5">
        <f>IF(OR(ROUND(A896,2)=$E$3,ROUND(A896,2)=$G$3),NORMDIST(A896,0,1,FALSE),0)</f>
        <v>0</v>
      </c>
    </row>
    <row r="897" spans="1:4" x14ac:dyDescent="0.2">
      <c r="A897">
        <f>A895+0.01</f>
        <v>0.94999999999997031</v>
      </c>
      <c r="B897">
        <f t="shared" si="65"/>
        <v>0.25405905646919619</v>
      </c>
      <c r="C897">
        <f t="shared" si="69"/>
        <v>0.24405905646919618</v>
      </c>
      <c r="D897" s="5">
        <f>IF(AND(A897&gt;$E$3,A897&lt;$G$3),NORMDIST(A897,0,1,FALSE)-0.01,0)</f>
        <v>0.24405905646919618</v>
      </c>
    </row>
    <row r="898" spans="1:4" x14ac:dyDescent="0.2">
      <c r="A898">
        <f>A897+0.005</f>
        <v>0.95499999999997032</v>
      </c>
      <c r="B898">
        <f t="shared" si="65"/>
        <v>0.25285197685261973</v>
      </c>
      <c r="C898">
        <f t="shared" si="69"/>
        <v>0</v>
      </c>
      <c r="D898" s="5">
        <f>IF(OR(ROUND(A898,2)=$E$3,ROUND(A898,2)=$G$3),NORMDIST(A898,0,1,FALSE),0)</f>
        <v>0</v>
      </c>
    </row>
    <row r="899" spans="1:4" x14ac:dyDescent="0.2">
      <c r="A899">
        <f>A897+0.01</f>
        <v>0.95999999999997032</v>
      </c>
      <c r="B899">
        <f t="shared" si="65"/>
        <v>0.25164434109812428</v>
      </c>
      <c r="C899">
        <f t="shared" si="69"/>
        <v>0.24164434109812427</v>
      </c>
      <c r="D899" s="5">
        <f>IF(AND(A899&gt;$E$3,A899&lt;$G$3),NORMDIST(A899,0,1,FALSE)-0.01,0)</f>
        <v>0.24164434109812427</v>
      </c>
    </row>
    <row r="900" spans="1:4" x14ac:dyDescent="0.2">
      <c r="A900">
        <f>A899+0.005</f>
        <v>0.96499999999997033</v>
      </c>
      <c r="B900">
        <f t="shared" si="65"/>
        <v>0.25043621209869826</v>
      </c>
      <c r="C900">
        <f t="shared" si="69"/>
        <v>0</v>
      </c>
      <c r="D900" s="5">
        <f>IF(OR(ROUND(A900,2)=$E$3,ROUND(A900,2)=$G$3),NORMDIST(A900,0,1,FALSE),0)</f>
        <v>0</v>
      </c>
    </row>
    <row r="901" spans="1:4" x14ac:dyDescent="0.2">
      <c r="A901">
        <f>A899+0.01</f>
        <v>0.96999999999997033</v>
      </c>
      <c r="B901">
        <f t="shared" si="65"/>
        <v>0.24922765248307313</v>
      </c>
      <c r="C901">
        <f t="shared" si="69"/>
        <v>0.23922765248307312</v>
      </c>
      <c r="D901" s="5">
        <f>IF(AND(A901&gt;$E$3,A901&lt;$G$3),NORMDIST(A901,0,1,FALSE)-0.01,0)</f>
        <v>0.23922765248307312</v>
      </c>
    </row>
    <row r="902" spans="1:4" x14ac:dyDescent="0.2">
      <c r="A902">
        <f>A901+0.005</f>
        <v>0.97499999999997033</v>
      </c>
      <c r="B902">
        <f t="shared" si="65"/>
        <v>0.24801872461074431</v>
      </c>
      <c r="C902">
        <f t="shared" si="69"/>
        <v>0</v>
      </c>
      <c r="D902" s="5">
        <f>IF(OR(ROUND(A902,2)=$E$3,ROUND(A902,2)=$G$3),NORMDIST(A902,0,1,FALSE),0)</f>
        <v>0</v>
      </c>
    </row>
    <row r="903" spans="1:4" x14ac:dyDescent="0.2">
      <c r="A903">
        <f>A901+0.01</f>
        <v>0.97999999999997034</v>
      </c>
      <c r="B903">
        <f t="shared" ref="B903:B966" si="70">NORMDIST(A903,0,1,FALSE)</f>
        <v>0.2468094905670499</v>
      </c>
      <c r="C903">
        <f t="shared" si="69"/>
        <v>0.23680949056704989</v>
      </c>
      <c r="D903" s="5">
        <f>IF(AND(A903&gt;$E$3,A903&lt;$G$3),NORMDIST(A903,0,1,FALSE)-0.01,0)</f>
        <v>0.23680949056704989</v>
      </c>
    </row>
    <row r="904" spans="1:4" x14ac:dyDescent="0.2">
      <c r="A904">
        <f>A903+0.005</f>
        <v>0.98499999999997034</v>
      </c>
      <c r="B904">
        <f t="shared" si="70"/>
        <v>0.24560001215830704</v>
      </c>
      <c r="C904">
        <f t="shared" ref="C904:C919" si="71">IF(D904&lt;0,0,D904)</f>
        <v>0</v>
      </c>
      <c r="D904" s="5">
        <f>IF(OR(ROUND(A904,2)=$E$3,ROUND(A904,2)=$G$3),NORMDIST(A904,0,1,FALSE),0)</f>
        <v>0</v>
      </c>
    </row>
    <row r="905" spans="1:4" x14ac:dyDescent="0.2">
      <c r="A905">
        <f>A903+0.01</f>
        <v>0.98999999999997035</v>
      </c>
      <c r="B905">
        <f t="shared" si="70"/>
        <v>0.24439035090700675</v>
      </c>
      <c r="C905">
        <f t="shared" si="71"/>
        <v>0.23439035090700674</v>
      </c>
      <c r="D905" s="5">
        <f>IF(AND(A905&gt;$E$3,A905&lt;$G$3),NORMDIST(A905,0,1,FALSE)-0.01,0)</f>
        <v>0.23439035090700674</v>
      </c>
    </row>
    <row r="906" spans="1:4" x14ac:dyDescent="0.2">
      <c r="A906">
        <f>A905+0.005</f>
        <v>0.99499999999997035</v>
      </c>
      <c r="B906">
        <f t="shared" si="70"/>
        <v>0.24318056804706797</v>
      </c>
      <c r="C906">
        <f t="shared" si="71"/>
        <v>0</v>
      </c>
      <c r="D906" s="5">
        <f>IF(OR(ROUND(A906,2)=$E$3,ROUND(A906,2)=$G$3),NORMDIST(A906,0,1,FALSE),0)</f>
        <v>0</v>
      </c>
    </row>
    <row r="907" spans="1:4" x14ac:dyDescent="0.2">
      <c r="A907">
        <f>A905+0.01</f>
        <v>0.99999999999997036</v>
      </c>
      <c r="B907">
        <f t="shared" si="70"/>
        <v>0.24197072451915055</v>
      </c>
      <c r="C907">
        <f t="shared" si="71"/>
        <v>0.23197072451915055</v>
      </c>
      <c r="D907" s="5">
        <f>IF(AND(A907&gt;$E$3,A907&lt;$G$3),NORMDIST(A907,0,1,FALSE)-0.01,0)</f>
        <v>0.23197072451915055</v>
      </c>
    </row>
    <row r="908" spans="1:4" x14ac:dyDescent="0.2">
      <c r="A908">
        <f>A907+0.005</f>
        <v>1.0049999999999704</v>
      </c>
      <c r="B908">
        <f t="shared" si="70"/>
        <v>0.24076088096602796</v>
      </c>
      <c r="C908">
        <f t="shared" si="71"/>
        <v>0</v>
      </c>
      <c r="D908" s="5">
        <f>IF(OR(ROUND(A908,2)=$E$3,ROUND(A908,2)=$G$3),NORMDIST(A908,0,1,FALSE),0)</f>
        <v>0</v>
      </c>
    </row>
    <row r="909" spans="1:4" x14ac:dyDescent="0.2">
      <c r="A909">
        <f>A907+0.01</f>
        <v>1.0099999999999703</v>
      </c>
      <c r="B909">
        <f t="shared" si="70"/>
        <v>0.23955109772802058</v>
      </c>
      <c r="C909">
        <f t="shared" si="71"/>
        <v>0.22955109772802057</v>
      </c>
      <c r="D909" s="5">
        <f>IF(AND(A909&gt;$E$3,A909&lt;$G$3),NORMDIST(A909,0,1,FALSE)-0.01,0)</f>
        <v>0.22955109772802057</v>
      </c>
    </row>
    <row r="910" spans="1:4" x14ac:dyDescent="0.2">
      <c r="A910">
        <f>A909+0.005</f>
        <v>1.0149999999999701</v>
      </c>
      <c r="B910">
        <f t="shared" si="70"/>
        <v>0.2383414348384886</v>
      </c>
      <c r="C910">
        <f t="shared" si="71"/>
        <v>0</v>
      </c>
      <c r="D910" s="5">
        <f>IF(OR(ROUND(A910,2)=$E$3,ROUND(A910,2)=$G$3),NORMDIST(A910,0,1,FALSE),0)</f>
        <v>0</v>
      </c>
    </row>
    <row r="911" spans="1:4" x14ac:dyDescent="0.2">
      <c r="A911">
        <f>A909+0.01</f>
        <v>1.0199999999999703</v>
      </c>
      <c r="B911">
        <f t="shared" si="70"/>
        <v>0.23713195201938678</v>
      </c>
      <c r="C911">
        <f t="shared" si="71"/>
        <v>0.22713195201938677</v>
      </c>
      <c r="D911" s="5">
        <f>IF(AND(A911&gt;$E$3,A911&lt;$G$3),NORMDIST(A911,0,1,FALSE)-0.01,0)</f>
        <v>0.22713195201938677</v>
      </c>
    </row>
    <row r="912" spans="1:4" x14ac:dyDescent="0.2">
      <c r="A912">
        <f>A911+0.005</f>
        <v>1.0249999999999702</v>
      </c>
      <c r="B912">
        <f t="shared" si="70"/>
        <v>0.23592270867687973</v>
      </c>
      <c r="C912">
        <f t="shared" si="71"/>
        <v>0</v>
      </c>
      <c r="D912" s="5">
        <f>IF(OR(ROUND(A912,2)=$E$3,ROUND(A912,2)=$G$3),NORMDIST(A912,0,1,FALSE),0)</f>
        <v>0</v>
      </c>
    </row>
    <row r="913" spans="1:4" x14ac:dyDescent="0.2">
      <c r="A913">
        <f>A911+0.01</f>
        <v>1.0299999999999703</v>
      </c>
      <c r="B913">
        <f t="shared" si="70"/>
        <v>0.23471376389701901</v>
      </c>
      <c r="C913">
        <f t="shared" si="71"/>
        <v>0.224713763897019</v>
      </c>
      <c r="D913" s="5">
        <f>IF(AND(A913&gt;$E$3,A913&lt;$G$3),NORMDIST(A913,0,1,FALSE)-0.01,0)</f>
        <v>0.224713763897019</v>
      </c>
    </row>
    <row r="914" spans="1:4" x14ac:dyDescent="0.2">
      <c r="A914">
        <f>A913+0.005</f>
        <v>1.0349999999999702</v>
      </c>
      <c r="B914">
        <f t="shared" si="70"/>
        <v>0.23350517644148205</v>
      </c>
      <c r="C914">
        <f t="shared" si="71"/>
        <v>0</v>
      </c>
      <c r="D914" s="5">
        <f>IF(OR(ROUND(A914,2)=$E$3,ROUND(A914,2)=$G$3),NORMDIST(A914,0,1,FALSE),0)</f>
        <v>0</v>
      </c>
    </row>
    <row r="915" spans="1:4" x14ac:dyDescent="0.2">
      <c r="A915">
        <f>A913+0.01</f>
        <v>1.0399999999999703</v>
      </c>
      <c r="B915">
        <f t="shared" si="70"/>
        <v>0.23229700474337336</v>
      </c>
      <c r="C915">
        <f t="shared" si="71"/>
        <v>0.22229700474337336</v>
      </c>
      <c r="D915" s="5">
        <f>IF(AND(A915&gt;$E$3,A915&lt;$G$3),NORMDIST(A915,0,1,FALSE)-0.01,0)</f>
        <v>0.22229700474337336</v>
      </c>
    </row>
    <row r="916" spans="1:4" x14ac:dyDescent="0.2">
      <c r="A916">
        <f>A915+0.005</f>
        <v>1.0449999999999702</v>
      </c>
      <c r="B916">
        <f t="shared" si="70"/>
        <v>0.23108930690308854</v>
      </c>
      <c r="C916">
        <f t="shared" si="71"/>
        <v>0</v>
      </c>
      <c r="D916" s="5">
        <f>IF(OR(ROUND(A916,2)=$E$3,ROUND(A916,2)=$G$3),NORMDIST(A916,0,1,FALSE),0)</f>
        <v>0</v>
      </c>
    </row>
    <row r="917" spans="1:4" x14ac:dyDescent="0.2">
      <c r="A917">
        <f>A915+0.01</f>
        <v>1.0499999999999703</v>
      </c>
      <c r="B917">
        <f t="shared" si="70"/>
        <v>0.22988214068424018</v>
      </c>
      <c r="C917">
        <f t="shared" si="71"/>
        <v>0.21988214068424017</v>
      </c>
      <c r="D917" s="5">
        <f>IF(AND(A917&gt;$E$3,A917&lt;$G$3),NORMDIST(A917,0,1,FALSE)-0.01,0)</f>
        <v>0.21988214068424017</v>
      </c>
    </row>
    <row r="918" spans="1:4" x14ac:dyDescent="0.2">
      <c r="A918">
        <f>A917+0.005</f>
        <v>1.0549999999999702</v>
      </c>
      <c r="B918">
        <f t="shared" si="70"/>
        <v>0.22867556350964843</v>
      </c>
      <c r="C918">
        <f t="shared" si="71"/>
        <v>0</v>
      </c>
      <c r="D918" s="5">
        <f>IF(OR(ROUND(A918,2)=$E$3,ROUND(A918,2)=$G$3),NORMDIST(A918,0,1,FALSE),0)</f>
        <v>0</v>
      </c>
    </row>
    <row r="919" spans="1:4" x14ac:dyDescent="0.2">
      <c r="A919">
        <f>A917+0.01</f>
        <v>1.0599999999999703</v>
      </c>
      <c r="B919">
        <f t="shared" si="70"/>
        <v>0.22746963245739302</v>
      </c>
      <c r="C919">
        <f t="shared" si="71"/>
        <v>0.21746963245739301</v>
      </c>
      <c r="D919" s="5">
        <f>IF(AND(A919&gt;$E$3,A919&lt;$G$3),NORMDIST(A919,0,1,FALSE)-0.01,0)</f>
        <v>0.21746963245739301</v>
      </c>
    </row>
    <row r="920" spans="1:4" x14ac:dyDescent="0.2">
      <c r="A920">
        <f>A919+0.005</f>
        <v>1.0649999999999702</v>
      </c>
      <c r="B920">
        <f t="shared" si="70"/>
        <v>0.22626440425693112</v>
      </c>
      <c r="C920">
        <f t="shared" ref="C920:C935" si="72">IF(D920&lt;0,0,D920)</f>
        <v>0</v>
      </c>
      <c r="D920" s="5">
        <f>IF(OR(ROUND(A920,2)=$E$3,ROUND(A920,2)=$G$3),NORMDIST(A920,0,1,FALSE),0)</f>
        <v>0</v>
      </c>
    </row>
    <row r="921" spans="1:4" x14ac:dyDescent="0.2">
      <c r="A921">
        <f>A919+0.01</f>
        <v>1.0699999999999703</v>
      </c>
      <c r="B921">
        <f t="shared" si="70"/>
        <v>0.22505993528527679</v>
      </c>
      <c r="C921">
        <f t="shared" si="72"/>
        <v>0.21505993528527678</v>
      </c>
      <c r="D921" s="5">
        <f>IF(AND(A921&gt;$E$3,A921&lt;$G$3),NORMDIST(A921,0,1,FALSE)-0.01,0)</f>
        <v>0.21505993528527678</v>
      </c>
    </row>
    <row r="922" spans="1:4" x14ac:dyDescent="0.2">
      <c r="A922">
        <f>A921+0.005</f>
        <v>1.0749999999999702</v>
      </c>
      <c r="B922">
        <f t="shared" si="70"/>
        <v>0.22385628156324666</v>
      </c>
      <c r="C922">
        <f t="shared" si="72"/>
        <v>0</v>
      </c>
      <c r="D922" s="5">
        <f>IF(OR(ROUND(A922,2)=$E$3,ROUND(A922,2)=$G$3),NORMDIST(A922,0,1,FALSE),0)</f>
        <v>0</v>
      </c>
    </row>
    <row r="923" spans="1:4" x14ac:dyDescent="0.2">
      <c r="A923" s="10">
        <f>A921+0.01</f>
        <v>1.0799999999999703</v>
      </c>
      <c r="B923" s="10">
        <f t="shared" si="70"/>
        <v>0.22265349875176826</v>
      </c>
      <c r="C923">
        <f t="shared" si="72"/>
        <v>0.21265349875176826</v>
      </c>
      <c r="D923" s="11">
        <f>IF(AND(A923&gt;$E$3,A923&lt;$G$3),NORMDIST(A923,0,1,FALSE)-0.01,0)</f>
        <v>0.21265349875176826</v>
      </c>
    </row>
    <row r="924" spans="1:4" x14ac:dyDescent="0.2">
      <c r="A924">
        <f>A923+0.005</f>
        <v>1.0849999999999702</v>
      </c>
      <c r="B924">
        <f t="shared" si="70"/>
        <v>0.22145164214825427</v>
      </c>
      <c r="C924">
        <f t="shared" si="72"/>
        <v>0</v>
      </c>
      <c r="D924" s="5">
        <f>IF(OR(ROUND(A924,2)=$E$3,ROUND(A924,2)=$G$3),NORMDIST(A924,0,1,FALSE),0)</f>
        <v>0</v>
      </c>
    </row>
    <row r="925" spans="1:4" x14ac:dyDescent="0.2">
      <c r="A925">
        <f>A923+0.01</f>
        <v>1.0899999999999703</v>
      </c>
      <c r="B925">
        <f t="shared" si="70"/>
        <v>0.22025076668304044</v>
      </c>
      <c r="C925">
        <f t="shared" si="72"/>
        <v>0.21025076668304044</v>
      </c>
      <c r="D925" s="5">
        <f>IF(AND(A925&gt;$E$3,A925&lt;$G$3),NORMDIST(A925,0,1,FALSE)-0.01,0)</f>
        <v>0.21025076668304044</v>
      </c>
    </row>
    <row r="926" spans="1:4" x14ac:dyDescent="0.2">
      <c r="A926">
        <f>A925+0.005</f>
        <v>1.0949999999999702</v>
      </c>
      <c r="B926">
        <f t="shared" si="70"/>
        <v>0.21905092691588909</v>
      </c>
      <c r="C926">
        <f t="shared" si="72"/>
        <v>0</v>
      </c>
      <c r="D926" s="5">
        <f>IF(OR(ROUND(A926,2)=$E$3,ROUND(A926,2)=$G$3),NORMDIST(A926,0,1,FALSE),0)</f>
        <v>0</v>
      </c>
    </row>
    <row r="927" spans="1:4" x14ac:dyDescent="0.2">
      <c r="A927">
        <f>A925+0.01</f>
        <v>1.0999999999999703</v>
      </c>
      <c r="B927">
        <f t="shared" si="70"/>
        <v>0.21785217703255766</v>
      </c>
      <c r="C927">
        <f t="shared" si="72"/>
        <v>0.20785217703255765</v>
      </c>
      <c r="D927" s="5">
        <f>IF(AND(A927&gt;$E$3,A927&lt;$G$3),NORMDIST(A927,0,1,FALSE)-0.01,0)</f>
        <v>0.20785217703255765</v>
      </c>
    </row>
    <row r="928" spans="1:4" x14ac:dyDescent="0.2">
      <c r="A928">
        <f>A927+0.005</f>
        <v>1.1049999999999702</v>
      </c>
      <c r="B928">
        <f t="shared" si="70"/>
        <v>0.21665457084143225</v>
      </c>
      <c r="C928">
        <f t="shared" si="72"/>
        <v>0</v>
      </c>
      <c r="D928" s="5">
        <f>IF(OR(ROUND(A928,2)=$E$3,ROUND(A928,2)=$G$3),NORMDIST(A928,0,1,FALSE),0)</f>
        <v>0</v>
      </c>
    </row>
    <row r="929" spans="1:4" x14ac:dyDescent="0.2">
      <c r="A929">
        <f>A927+0.01</f>
        <v>1.1099999999999703</v>
      </c>
      <c r="B929">
        <f t="shared" si="70"/>
        <v>0.21545816177022681</v>
      </c>
      <c r="C929">
        <f t="shared" si="72"/>
        <v>0.2054581617702268</v>
      </c>
      <c r="D929" s="5">
        <f>IF(AND(A929&gt;$E$3,A929&lt;$G$3),NORMDIST(A929,0,1,FALSE)-0.01,0)</f>
        <v>0.2054581617702268</v>
      </c>
    </row>
    <row r="930" spans="1:4" x14ac:dyDescent="0.2">
      <c r="A930">
        <f>A929+0.005</f>
        <v>1.1149999999999702</v>
      </c>
      <c r="B930">
        <f t="shared" si="70"/>
        <v>0.21426300286274794</v>
      </c>
      <c r="C930">
        <f t="shared" si="72"/>
        <v>0</v>
      </c>
      <c r="D930" s="5">
        <f>IF(OR(ROUND(A930,2)=$E$3,ROUND(A930,2)=$G$3),NORMDIST(A930,0,1,FALSE),0)</f>
        <v>0</v>
      </c>
    </row>
    <row r="931" spans="1:4" x14ac:dyDescent="0.2">
      <c r="A931">
        <f>A929+0.01</f>
        <v>1.1199999999999704</v>
      </c>
      <c r="B931">
        <f t="shared" si="70"/>
        <v>0.21306914677572497</v>
      </c>
      <c r="C931">
        <f t="shared" si="72"/>
        <v>0.20306914677572496</v>
      </c>
      <c r="D931" s="5">
        <f>IF(AND(A931&gt;$E$3,A931&lt;$G$3),NORMDIST(A931,0,1,FALSE)-0.01,0)</f>
        <v>0.20306914677572496</v>
      </c>
    </row>
    <row r="932" spans="1:4" x14ac:dyDescent="0.2">
      <c r="A932">
        <f>A931+0.005</f>
        <v>1.1249999999999702</v>
      </c>
      <c r="B932">
        <f t="shared" si="70"/>
        <v>0.21187664577570656</v>
      </c>
      <c r="C932">
        <f t="shared" si="72"/>
        <v>0</v>
      </c>
      <c r="D932" s="5">
        <f>IF(OR(ROUND(A932,2)=$E$3,ROUND(A932,2)=$G$3),NORMDIST(A932,0,1,FALSE),0)</f>
        <v>0</v>
      </c>
    </row>
    <row r="933" spans="1:4" x14ac:dyDescent="0.2">
      <c r="A933">
        <f>A931+0.01</f>
        <v>1.1299999999999704</v>
      </c>
      <c r="B933">
        <f t="shared" si="70"/>
        <v>0.21068555173602233</v>
      </c>
      <c r="C933">
        <f t="shared" si="72"/>
        <v>0.20068555173602232</v>
      </c>
      <c r="D933" s="5">
        <f>IF(AND(A933&gt;$E$3,A933&lt;$G$3),NORMDIST(A933,0,1,FALSE)-0.01,0)</f>
        <v>0.20068555173602232</v>
      </c>
    </row>
    <row r="934" spans="1:4" x14ac:dyDescent="0.2">
      <c r="A934">
        <f>A933+0.005</f>
        <v>1.1349999999999703</v>
      </c>
      <c r="B934">
        <f t="shared" si="70"/>
        <v>0.2094959161338113</v>
      </c>
      <c r="C934">
        <f t="shared" si="72"/>
        <v>0</v>
      </c>
      <c r="D934" s="5">
        <f>IF(OR(ROUND(A934,2)=$E$3,ROUND(A934,2)=$G$3),NORMDIST(A934,0,1,FALSE),0)</f>
        <v>0</v>
      </c>
    </row>
    <row r="935" spans="1:4" x14ac:dyDescent="0.2">
      <c r="A935">
        <f>A933+0.01</f>
        <v>1.1399999999999704</v>
      </c>
      <c r="B935">
        <f t="shared" si="70"/>
        <v>0.20830779004711539</v>
      </c>
      <c r="C935">
        <f t="shared" si="72"/>
        <v>0.19830779004711538</v>
      </c>
      <c r="D935" s="5">
        <f>IF(AND(A935&gt;$E$3,A935&lt;$G$3),NORMDIST(A935,0,1,FALSE)-0.01,0)</f>
        <v>0.19830779004711538</v>
      </c>
    </row>
    <row r="936" spans="1:4" x14ac:dyDescent="0.2">
      <c r="A936">
        <f>A935+0.005</f>
        <v>1.1449999999999703</v>
      </c>
      <c r="B936">
        <f t="shared" si="70"/>
        <v>0.20712122415204043</v>
      </c>
      <c r="C936">
        <f t="shared" ref="C936:C951" si="73">IF(D936&lt;0,0,D936)</f>
        <v>0</v>
      </c>
      <c r="D936" s="5">
        <f>IF(OR(ROUND(A936,2)=$E$3,ROUND(A936,2)=$G$3),NORMDIST(A936,0,1,FALSE),0)</f>
        <v>0</v>
      </c>
    </row>
    <row r="937" spans="1:4" x14ac:dyDescent="0.2">
      <c r="A937">
        <f>A935+0.01</f>
        <v>1.1499999999999704</v>
      </c>
      <c r="B937">
        <f t="shared" si="70"/>
        <v>0.20593626871998177</v>
      </c>
      <c r="C937">
        <f t="shared" si="73"/>
        <v>0.19593626871998177</v>
      </c>
      <c r="D937" s="5">
        <f>IF(AND(A937&gt;$E$3,A937&lt;$G$3),NORMDIST(A937,0,1,FALSE)-0.01,0)</f>
        <v>0.19593626871998177</v>
      </c>
    </row>
    <row r="938" spans="1:4" x14ac:dyDescent="0.2">
      <c r="A938">
        <f>A937+0.005</f>
        <v>1.1549999999999703</v>
      </c>
      <c r="B938">
        <f t="shared" si="70"/>
        <v>0.20475297361491743</v>
      </c>
      <c r="C938">
        <f t="shared" si="73"/>
        <v>0</v>
      </c>
      <c r="D938" s="5">
        <f>IF(OR(ROUND(A938,2)=$E$3,ROUND(A938,2)=$G$3),NORMDIST(A938,0,1,FALSE),0)</f>
        <v>0</v>
      </c>
    </row>
    <row r="939" spans="1:4" x14ac:dyDescent="0.2">
      <c r="A939">
        <f>A937+0.01</f>
        <v>1.1599999999999704</v>
      </c>
      <c r="B939">
        <f t="shared" si="70"/>
        <v>0.20357138829076643</v>
      </c>
      <c r="C939">
        <f t="shared" si="73"/>
        <v>0.19357138829076642</v>
      </c>
      <c r="D939" s="5">
        <f>IF(AND(A939&gt;$E$3,A939&lt;$G$3),NORMDIST(A939,0,1,FALSE)-0.01,0)</f>
        <v>0.19357138829076642</v>
      </c>
    </row>
    <row r="940" spans="1:4" x14ac:dyDescent="0.2">
      <c r="A940">
        <f>A939+0.005</f>
        <v>1.1649999999999703</v>
      </c>
      <c r="B940">
        <f t="shared" si="70"/>
        <v>0.20239156178881437</v>
      </c>
      <c r="C940">
        <f t="shared" si="73"/>
        <v>0</v>
      </c>
      <c r="D940" s="5">
        <f>IF(OR(ROUND(A940,2)=$E$3,ROUND(A940,2)=$G$3),NORMDIST(A940,0,1,FALSE),0)</f>
        <v>0</v>
      </c>
    </row>
    <row r="941" spans="1:4" x14ac:dyDescent="0.2">
      <c r="A941">
        <f>A939+0.01</f>
        <v>1.1699999999999704</v>
      </c>
      <c r="B941">
        <f t="shared" si="70"/>
        <v>0.20121354273520436</v>
      </c>
      <c r="C941">
        <f t="shared" si="73"/>
        <v>0.19121354273520436</v>
      </c>
      <c r="D941" s="5">
        <f>IF(AND(A941&gt;$E$3,A941&lt;$G$3),NORMDIST(A941,0,1,FALSE)-0.01,0)</f>
        <v>0.19121354273520436</v>
      </c>
    </row>
    <row r="942" spans="1:4" x14ac:dyDescent="0.2">
      <c r="A942">
        <f>A941+0.005</f>
        <v>1.1749999999999703</v>
      </c>
      <c r="B942">
        <f t="shared" si="70"/>
        <v>0.20003737933849469</v>
      </c>
      <c r="C942">
        <f t="shared" si="73"/>
        <v>0</v>
      </c>
      <c r="D942" s="5">
        <f>IF(OR(ROUND(A942,2)=$E$3,ROUND(A942,2)=$G$3),NORMDIST(A942,0,1,FALSE),0)</f>
        <v>0</v>
      </c>
    </row>
    <row r="943" spans="1:4" x14ac:dyDescent="0.2">
      <c r="A943">
        <f>A941+0.01</f>
        <v>1.1799999999999704</v>
      </c>
      <c r="B943">
        <f t="shared" si="70"/>
        <v>0.19886311938728285</v>
      </c>
      <c r="C943">
        <f t="shared" si="73"/>
        <v>0.18886311938728284</v>
      </c>
      <c r="D943" s="5">
        <f>IF(AND(A943&gt;$E$3,A943&lt;$G$3),NORMDIST(A943,0,1,FALSE)-0.01,0)</f>
        <v>0.18886311938728284</v>
      </c>
    </row>
    <row r="944" spans="1:4" x14ac:dyDescent="0.2">
      <c r="A944">
        <f>A943+0.005</f>
        <v>1.1849999999999703</v>
      </c>
      <c r="B944">
        <f t="shared" si="70"/>
        <v>0.19769081024789525</v>
      </c>
      <c r="C944">
        <f t="shared" si="73"/>
        <v>0</v>
      </c>
      <c r="D944" s="5">
        <f>IF(OR(ROUND(A944,2)=$E$3,ROUND(A944,2)=$G$3),NORMDIST(A944,0,1,FALSE),0)</f>
        <v>0</v>
      </c>
    </row>
    <row r="945" spans="1:4" x14ac:dyDescent="0.2">
      <c r="A945">
        <f>A943+0.01</f>
        <v>1.1899999999999704</v>
      </c>
      <c r="B945">
        <f t="shared" si="70"/>
        <v>0.19652049886214346</v>
      </c>
      <c r="C945">
        <f t="shared" si="73"/>
        <v>0.18652049886214345</v>
      </c>
      <c r="D945" s="5">
        <f>IF(AND(A945&gt;$E$3,A945&lt;$G$3),NORMDIST(A945,0,1,FALSE)-0.01,0)</f>
        <v>0.18652049886214345</v>
      </c>
    </row>
    <row r="946" spans="1:4" x14ac:dyDescent="0.2">
      <c r="A946">
        <f>A945+0.005</f>
        <v>1.1949999999999703</v>
      </c>
      <c r="B946">
        <f t="shared" si="70"/>
        <v>0.19535223174514671</v>
      </c>
      <c r="C946">
        <f t="shared" si="73"/>
        <v>0</v>
      </c>
      <c r="D946" s="5">
        <f>IF(OR(ROUND(A946,2)=$E$3,ROUND(A946,2)=$G$3),NORMDIST(A946,0,1,FALSE),0)</f>
        <v>0</v>
      </c>
    </row>
    <row r="947" spans="1:4" x14ac:dyDescent="0.2">
      <c r="A947">
        <f>A945+0.01</f>
        <v>1.1999999999999704</v>
      </c>
      <c r="B947">
        <f t="shared" si="70"/>
        <v>0.19418605498321984</v>
      </c>
      <c r="C947">
        <f t="shared" si="73"/>
        <v>0.18418605498321983</v>
      </c>
      <c r="D947" s="5">
        <f>IF(AND(A947&gt;$E$3,A947&lt;$G$3),NORMDIST(A947,0,1,FALSE)-0.01,0)</f>
        <v>0.18418605498321983</v>
      </c>
    </row>
    <row r="948" spans="1:4" x14ac:dyDescent="0.2">
      <c r="A948">
        <f>A947+0.005</f>
        <v>1.2049999999999703</v>
      </c>
      <c r="B948">
        <f t="shared" si="70"/>
        <v>0.19302201423182797</v>
      </c>
      <c r="C948">
        <f t="shared" si="73"/>
        <v>0</v>
      </c>
      <c r="D948" s="5">
        <f>IF(OR(ROUND(A948,2)=$E$3,ROUND(A948,2)=$G$3),NORMDIST(A948,0,1,FALSE),0)</f>
        <v>0</v>
      </c>
    </row>
    <row r="949" spans="1:4" x14ac:dyDescent="0.2">
      <c r="A949">
        <f>A947+0.01</f>
        <v>1.2099999999999704</v>
      </c>
      <c r="B949">
        <f t="shared" si="70"/>
        <v>0.19186015471360623</v>
      </c>
      <c r="C949">
        <f t="shared" si="73"/>
        <v>0.18186015471360623</v>
      </c>
      <c r="D949" s="5">
        <f>IF(AND(A949&gt;$E$3,A949&lt;$G$3),NORMDIST(A949,0,1,FALSE)-0.01,0)</f>
        <v>0.18186015471360623</v>
      </c>
    </row>
    <row r="950" spans="1:4" x14ac:dyDescent="0.2">
      <c r="A950">
        <f>A949+0.005</f>
        <v>1.2149999999999703</v>
      </c>
      <c r="B950">
        <f t="shared" si="70"/>
        <v>0.19070052121644621</v>
      </c>
      <c r="C950">
        <f t="shared" si="73"/>
        <v>0</v>
      </c>
      <c r="D950" s="5">
        <f>IF(OR(ROUND(A950,2)=$E$3,ROUND(A950,2)=$G$3),NORMDIST(A950,0,1,FALSE),0)</f>
        <v>0</v>
      </c>
    </row>
    <row r="951" spans="1:4" x14ac:dyDescent="0.2">
      <c r="A951">
        <f>A949+0.01</f>
        <v>1.2199999999999704</v>
      </c>
      <c r="B951">
        <f t="shared" si="70"/>
        <v>0.18954315809164707</v>
      </c>
      <c r="C951">
        <f t="shared" si="73"/>
        <v>0.17954315809164706</v>
      </c>
      <c r="D951" s="5">
        <f>IF(AND(A951&gt;$E$3,A951&lt;$G$3),NORMDIST(A951,0,1,FALSE)-0.01,0)</f>
        <v>0.17954315809164706</v>
      </c>
    </row>
    <row r="952" spans="1:4" x14ac:dyDescent="0.2">
      <c r="A952">
        <f>A951+0.005</f>
        <v>1.2249999999999703</v>
      </c>
      <c r="B952">
        <f t="shared" si="70"/>
        <v>0.18838810925213317</v>
      </c>
      <c r="C952">
        <f t="shared" ref="C952:C967" si="74">IF(D952&lt;0,0,D952)</f>
        <v>0</v>
      </c>
      <c r="D952" s="5">
        <f>IF(OR(ROUND(A952,2)=$E$3,ROUND(A952,2)=$G$3),NORMDIST(A952,0,1,FALSE),0)</f>
        <v>0</v>
      </c>
    </row>
    <row r="953" spans="1:4" x14ac:dyDescent="0.2">
      <c r="A953" s="10">
        <f>A951+0.01</f>
        <v>1.2299999999999705</v>
      </c>
      <c r="B953" s="10">
        <f t="shared" si="70"/>
        <v>0.18723541817073636</v>
      </c>
      <c r="C953">
        <f t="shared" si="74"/>
        <v>0.17723541817073635</v>
      </c>
      <c r="D953" s="11">
        <f>IF(AND(A953&gt;$E$3,A953&lt;$G$3),NORMDIST(A953,0,1,FALSE)-0.01,0)</f>
        <v>0.17723541817073635</v>
      </c>
    </row>
    <row r="954" spans="1:4" x14ac:dyDescent="0.2">
      <c r="A954">
        <f>A953+0.005</f>
        <v>1.2349999999999703</v>
      </c>
      <c r="B954">
        <f t="shared" si="70"/>
        <v>0.18608512787854403</v>
      </c>
      <c r="C954">
        <f t="shared" si="74"/>
        <v>0</v>
      </c>
      <c r="D954" s="5">
        <f>IF(OR(ROUND(A954,2)=$E$3,ROUND(A954,2)=$G$3),NORMDIST(A954,0,1,FALSE),0)</f>
        <v>0</v>
      </c>
    </row>
    <row r="955" spans="1:4" x14ac:dyDescent="0.2">
      <c r="A955">
        <f>A953+0.01</f>
        <v>1.2399999999999705</v>
      </c>
      <c r="B955">
        <f t="shared" si="70"/>
        <v>0.18493728096331208</v>
      </c>
      <c r="C955">
        <f t="shared" si="74"/>
        <v>0.17493728096331207</v>
      </c>
      <c r="D955" s="5">
        <f>IF(AND(A955&gt;$E$3,A955&lt;$G$3),NORMDIST(A955,0,1,FALSE)-0.01,0)</f>
        <v>0.17493728096331207</v>
      </c>
    </row>
    <row r="956" spans="1:4" x14ac:dyDescent="0.2">
      <c r="A956">
        <f>A955+0.005</f>
        <v>1.2449999999999704</v>
      </c>
      <c r="B956">
        <f t="shared" si="70"/>
        <v>0.18379191956794305</v>
      </c>
      <c r="C956">
        <f t="shared" si="74"/>
        <v>0</v>
      </c>
      <c r="D956" s="5">
        <f>IF(OR(ROUND(A956,2)=$E$3,ROUND(A956,2)=$G$3),NORMDIST(A956,0,1,FALSE),0)</f>
        <v>0</v>
      </c>
    </row>
    <row r="957" spans="1:4" x14ac:dyDescent="0.2">
      <c r="A957">
        <f>A955+0.01</f>
        <v>1.2499999999999705</v>
      </c>
      <c r="B957">
        <f t="shared" si="70"/>
        <v>0.18264908538902866</v>
      </c>
      <c r="C957">
        <f t="shared" si="74"/>
        <v>0.17264908538902865</v>
      </c>
      <c r="D957" s="5">
        <f>IF(AND(A957&gt;$E$3,A957&lt;$G$3),NORMDIST(A957,0,1,FALSE)-0.01,0)</f>
        <v>0.17264908538902865</v>
      </c>
    </row>
    <row r="958" spans="1:4" x14ac:dyDescent="0.2">
      <c r="A958">
        <f>A957+0.005</f>
        <v>1.2549999999999704</v>
      </c>
      <c r="B958">
        <f t="shared" si="70"/>
        <v>0.18150881967545762</v>
      </c>
      <c r="C958">
        <f t="shared" si="74"/>
        <v>0</v>
      </c>
      <c r="D958" s="5">
        <f>IF(OR(ROUND(A958,2)=$E$3,ROUND(A958,2)=$G$3),NORMDIST(A958,0,1,FALSE),0)</f>
        <v>0</v>
      </c>
    </row>
    <row r="959" spans="1:4" x14ac:dyDescent="0.2">
      <c r="A959">
        <f>A957+0.01</f>
        <v>1.2599999999999705</v>
      </c>
      <c r="B959">
        <f t="shared" si="70"/>
        <v>0.18037116322708704</v>
      </c>
      <c r="C959">
        <f t="shared" si="74"/>
        <v>0.17037116322708704</v>
      </c>
      <c r="D959" s="5">
        <f>IF(AND(A959&gt;$E$3,A959&lt;$G$3),NORMDIST(A959,0,1,FALSE)-0.01,0)</f>
        <v>0.17037116322708704</v>
      </c>
    </row>
    <row r="960" spans="1:4" x14ac:dyDescent="0.2">
      <c r="A960">
        <f>A959+0.005</f>
        <v>1.2649999999999704</v>
      </c>
      <c r="B960">
        <f t="shared" si="70"/>
        <v>0.17923615639347903</v>
      </c>
      <c r="C960">
        <f t="shared" si="74"/>
        <v>0</v>
      </c>
      <c r="D960" s="5">
        <f>IF(OR(ROUND(A960,2)=$E$3,ROUND(A960,2)=$G$3),NORMDIST(A960,0,1,FALSE),0)</f>
        <v>0</v>
      </c>
    </row>
    <row r="961" spans="1:4" x14ac:dyDescent="0.2">
      <c r="A961">
        <f>A959+0.01</f>
        <v>1.2699999999999705</v>
      </c>
      <c r="B961">
        <f t="shared" si="70"/>
        <v>0.17810383907270025</v>
      </c>
      <c r="C961">
        <f t="shared" si="74"/>
        <v>0.16810383907270024</v>
      </c>
      <c r="D961" s="5">
        <f>IF(AND(A961&gt;$E$3,A961&lt;$G$3),NORMDIST(A961,0,1,FALSE)-0.01,0)</f>
        <v>0.16810383907270024</v>
      </c>
    </row>
    <row r="962" spans="1:4" x14ac:dyDescent="0.2">
      <c r="A962">
        <f>A961+0.005</f>
        <v>1.2749999999999704</v>
      </c>
      <c r="B962">
        <f t="shared" si="70"/>
        <v>0.17697425071018641</v>
      </c>
      <c r="C962">
        <f t="shared" si="74"/>
        <v>0</v>
      </c>
      <c r="D962" s="5">
        <f>IF(OR(ROUND(A962,2)=$E$3,ROUND(A962,2)=$G$3),NORMDIST(A962,0,1,FALSE),0)</f>
        <v>0</v>
      </c>
    </row>
    <row r="963" spans="1:4" x14ac:dyDescent="0.2">
      <c r="A963">
        <f>A961+0.01</f>
        <v>1.2799999999999705</v>
      </c>
      <c r="B963">
        <f t="shared" si="70"/>
        <v>0.175847430297669</v>
      </c>
      <c r="C963">
        <f t="shared" si="74"/>
        <v>0.16584743029766899</v>
      </c>
      <c r="D963" s="5">
        <f>IF(AND(A963&gt;$E$3,A963&lt;$G$3),NORMDIST(A963,0,1,FALSE)-0.01,0)</f>
        <v>0.16584743029766899</v>
      </c>
    </row>
    <row r="964" spans="1:4" x14ac:dyDescent="0.2">
      <c r="A964">
        <f>A963+0.005</f>
        <v>1.2849999999999704</v>
      </c>
      <c r="B964">
        <f t="shared" si="70"/>
        <v>0.17472341637216693</v>
      </c>
      <c r="C964">
        <f t="shared" si="74"/>
        <v>0</v>
      </c>
      <c r="D964" s="5">
        <f>IF(OR(ROUND(A964,2)=$E$3,ROUND(A964,2)=$G$3),NORMDIST(A964,0,1,FALSE),0)</f>
        <v>0</v>
      </c>
    </row>
    <row r="965" spans="1:4" x14ac:dyDescent="0.2">
      <c r="A965">
        <f>A963+0.01</f>
        <v>1.2899999999999705</v>
      </c>
      <c r="B965">
        <f t="shared" si="70"/>
        <v>0.1736022470150396</v>
      </c>
      <c r="C965">
        <f t="shared" si="74"/>
        <v>0.16360224701503959</v>
      </c>
      <c r="D965" s="5">
        <f>IF(AND(A965&gt;$E$3,A965&lt;$G$3),NORMDIST(A965,0,1,FALSE)-0.01,0)</f>
        <v>0.16360224701503959</v>
      </c>
    </row>
    <row r="966" spans="1:4" x14ac:dyDescent="0.2">
      <c r="A966">
        <f>A965+0.005</f>
        <v>1.2949999999999704</v>
      </c>
      <c r="B966">
        <f t="shared" si="70"/>
        <v>0.17248395985110407</v>
      </c>
      <c r="C966">
        <f t="shared" si="74"/>
        <v>0</v>
      </c>
      <c r="D966" s="5">
        <f>IF(OR(ROUND(A966,2)=$E$3,ROUND(A966,2)=$G$3),NORMDIST(A966,0,1,FALSE),0)</f>
        <v>0</v>
      </c>
    </row>
    <row r="967" spans="1:4" x14ac:dyDescent="0.2">
      <c r="A967">
        <f>A965+0.01</f>
        <v>1.2999999999999705</v>
      </c>
      <c r="B967">
        <f t="shared" ref="B967:B1030" si="75">NORMDIST(A967,0,1,FALSE)</f>
        <v>0.17136859204781393</v>
      </c>
      <c r="C967">
        <f t="shared" si="74"/>
        <v>0.16136859204781392</v>
      </c>
      <c r="D967" s="5">
        <f>IF(AND(A967&gt;$E$3,A967&lt;$G$3),NORMDIST(A967,0,1,FALSE)-0.01,0)</f>
        <v>0.16136859204781392</v>
      </c>
    </row>
    <row r="968" spans="1:4" x14ac:dyDescent="0.2">
      <c r="A968">
        <f>A967+0.005</f>
        <v>1.3049999999999704</v>
      </c>
      <c r="B968">
        <f t="shared" si="75"/>
        <v>0.17025618031450113</v>
      </c>
      <c r="C968">
        <f t="shared" ref="C968:C983" si="76">IF(D968&lt;0,0,D968)</f>
        <v>0</v>
      </c>
      <c r="D968" s="5">
        <f>IF(OR(ROUND(A968,2)=$E$3,ROUND(A968,2)=$G$3),NORMDIST(A968,0,1,FALSE),0)</f>
        <v>0</v>
      </c>
    </row>
    <row r="969" spans="1:4" x14ac:dyDescent="0.2">
      <c r="A969">
        <f>A967+0.01</f>
        <v>1.3099999999999705</v>
      </c>
      <c r="B969">
        <f t="shared" si="75"/>
        <v>0.16914676090167896</v>
      </c>
      <c r="C969">
        <f t="shared" si="76"/>
        <v>0.15914676090167895</v>
      </c>
      <c r="D969" s="5">
        <f>IF(AND(A969&gt;$E$3,A969&lt;$G$3),NORMDIST(A969,0,1,FALSE)-0.01,0)</f>
        <v>0.15914676090167895</v>
      </c>
    </row>
    <row r="970" spans="1:4" x14ac:dyDescent="0.2">
      <c r="A970">
        <f>A969+0.005</f>
        <v>1.3149999999999704</v>
      </c>
      <c r="B970">
        <f t="shared" si="75"/>
        <v>0.16804036960040761</v>
      </c>
      <c r="C970">
        <f t="shared" si="76"/>
        <v>0</v>
      </c>
      <c r="D970" s="5">
        <f>IF(OR(ROUND(A970,2)=$E$3,ROUND(A970,2)=$G$3),NORMDIST(A970,0,1,FALSE),0)</f>
        <v>0</v>
      </c>
    </row>
    <row r="971" spans="1:4" x14ac:dyDescent="0.2">
      <c r="A971">
        <f>A969+0.01</f>
        <v>1.3199999999999705</v>
      </c>
      <c r="B971">
        <f t="shared" si="75"/>
        <v>0.16693704174172033</v>
      </c>
      <c r="C971">
        <f t="shared" si="76"/>
        <v>0.15693704174172032</v>
      </c>
      <c r="D971" s="5">
        <f>IF(AND(A971&gt;$E$3,A971&lt;$G$3),NORMDIST(A971,0,1,FALSE)-0.01,0)</f>
        <v>0.15693704174172032</v>
      </c>
    </row>
    <row r="972" spans="1:4" x14ac:dyDescent="0.2">
      <c r="A972">
        <f>A971+0.005</f>
        <v>1.3249999999999704</v>
      </c>
      <c r="B972">
        <f t="shared" si="75"/>
        <v>0.16583681219611124</v>
      </c>
      <c r="C972">
        <f t="shared" si="76"/>
        <v>0</v>
      </c>
      <c r="D972" s="5">
        <f>IF(OR(ROUND(A972,2)=$E$3,ROUND(A972,2)=$G$3),NORMDIST(A972,0,1,FALSE),0)</f>
        <v>0</v>
      </c>
    </row>
    <row r="973" spans="1:4" x14ac:dyDescent="0.2">
      <c r="A973">
        <f>A971+0.01</f>
        <v>1.3299999999999705</v>
      </c>
      <c r="B973">
        <f t="shared" si="75"/>
        <v>0.1647397153730833</v>
      </c>
      <c r="C973">
        <f t="shared" si="76"/>
        <v>0.15473971537308329</v>
      </c>
      <c r="D973" s="5">
        <f>IF(AND(A973&gt;$E$3,A973&lt;$G$3),NORMDIST(A973,0,1,FALSE)-0.01,0)</f>
        <v>0.15473971537308329</v>
      </c>
    </row>
    <row r="974" spans="1:4" x14ac:dyDescent="0.2">
      <c r="A974">
        <f>A973+0.005</f>
        <v>1.3349999999999704</v>
      </c>
      <c r="B974">
        <f t="shared" si="75"/>
        <v>0.16364578522075734</v>
      </c>
      <c r="C974">
        <f t="shared" si="76"/>
        <v>0</v>
      </c>
      <c r="D974" s="5">
        <f>IF(OR(ROUND(A974,2)=$E$3,ROUND(A974,2)=$G$3),NORMDIST(A974,0,1,FALSE),0)</f>
        <v>0</v>
      </c>
    </row>
    <row r="975" spans="1:4" x14ac:dyDescent="0.2">
      <c r="A975">
        <f>A973+0.01</f>
        <v>1.3399999999999705</v>
      </c>
      <c r="B975">
        <f t="shared" si="75"/>
        <v>0.16255505522554056</v>
      </c>
      <c r="C975">
        <f t="shared" si="76"/>
        <v>0.15255505522554055</v>
      </c>
      <c r="D975" s="5">
        <f>IF(AND(A975&gt;$E$3,A975&lt;$G$3),NORMDIST(A975,0,1,FALSE)-0.01,0)</f>
        <v>0.15255505522554055</v>
      </c>
    </row>
    <row r="976" spans="1:4" x14ac:dyDescent="0.2">
      <c r="A976">
        <f>A975+0.005</f>
        <v>1.3449999999999704</v>
      </c>
      <c r="B976">
        <f t="shared" si="75"/>
        <v>0.16146755841185517</v>
      </c>
      <c r="C976">
        <f t="shared" si="76"/>
        <v>0</v>
      </c>
      <c r="D976" s="5">
        <f>IF(OR(ROUND(A976,2)=$E$3,ROUND(A976,2)=$G$3),NORMDIST(A976,0,1,FALSE),0)</f>
        <v>0</v>
      </c>
    </row>
    <row r="977" spans="1:4" x14ac:dyDescent="0.2">
      <c r="A977">
        <f>A975+0.01</f>
        <v>1.3499999999999706</v>
      </c>
      <c r="B977">
        <f t="shared" si="75"/>
        <v>0.16038332734192598</v>
      </c>
      <c r="C977">
        <f t="shared" si="76"/>
        <v>0.15038332734192597</v>
      </c>
      <c r="D977" s="5">
        <f>IF(AND(A977&gt;$E$3,A977&lt;$G$3),NORMDIST(A977,0,1,FALSE)-0.01,0)</f>
        <v>0.15038332734192597</v>
      </c>
    </row>
    <row r="978" spans="1:4" x14ac:dyDescent="0.2">
      <c r="A978">
        <f>A977+0.005</f>
        <v>1.3549999999999705</v>
      </c>
      <c r="B978">
        <f t="shared" si="75"/>
        <v>0.15930239411562758</v>
      </c>
      <c r="C978">
        <f t="shared" si="76"/>
        <v>0</v>
      </c>
      <c r="D978" s="5">
        <f>IF(OR(ROUND(A978,2)=$E$3,ROUND(A978,2)=$G$3),NORMDIST(A978,0,1,FALSE),0)</f>
        <v>0</v>
      </c>
    </row>
    <row r="979" spans="1:4" x14ac:dyDescent="0.2">
      <c r="A979">
        <f>A977+0.01</f>
        <v>1.3599999999999706</v>
      </c>
      <c r="B979">
        <f t="shared" si="75"/>
        <v>0.15822479037038939</v>
      </c>
      <c r="C979">
        <f t="shared" si="76"/>
        <v>0.14822479037038938</v>
      </c>
      <c r="D979" s="5">
        <f>IF(AND(A979&gt;$E$3,A979&lt;$G$3),NORMDIST(A979,0,1,FALSE)-0.01,0)</f>
        <v>0.14822479037038938</v>
      </c>
    </row>
    <row r="980" spans="1:4" x14ac:dyDescent="0.2">
      <c r="A980">
        <f>A979+0.005</f>
        <v>1.3649999999999705</v>
      </c>
      <c r="B980">
        <f t="shared" si="75"/>
        <v>0.15715054728115976</v>
      </c>
      <c r="C980">
        <f t="shared" si="76"/>
        <v>0</v>
      </c>
      <c r="D980" s="5">
        <f>IF(OR(ROUND(A980,2)=$E$3,ROUND(A980,2)=$G$3),NORMDIST(A980,0,1,FALSE),0)</f>
        <v>0</v>
      </c>
    </row>
    <row r="981" spans="1:4" x14ac:dyDescent="0.2">
      <c r="A981">
        <f>A979+0.01</f>
        <v>1.3699999999999706</v>
      </c>
      <c r="B981">
        <f t="shared" si="75"/>
        <v>0.15607969556042714</v>
      </c>
      <c r="C981">
        <f t="shared" si="76"/>
        <v>0.14607969556042713</v>
      </c>
      <c r="D981" s="5">
        <f>IF(AND(A981&gt;$E$3,A981&lt;$G$3),NORMDIST(A981,0,1,FALSE)-0.01,0)</f>
        <v>0.14607969556042713</v>
      </c>
    </row>
    <row r="982" spans="1:4" x14ac:dyDescent="0.2">
      <c r="A982">
        <f>A981+0.005</f>
        <v>1.3749999999999705</v>
      </c>
      <c r="B982">
        <f t="shared" si="75"/>
        <v>0.15501226545829949</v>
      </c>
      <c r="C982">
        <f t="shared" si="76"/>
        <v>0</v>
      </c>
      <c r="D982" s="5">
        <f>IF(OR(ROUND(A982,2)=$E$3,ROUND(A982,2)=$G$3),NORMDIST(A982,0,1,FALSE),0)</f>
        <v>0</v>
      </c>
    </row>
    <row r="983" spans="1:4" x14ac:dyDescent="0.2">
      <c r="A983" s="10">
        <f>A981+0.01</f>
        <v>1.3799999999999706</v>
      </c>
      <c r="B983" s="10">
        <f t="shared" si="75"/>
        <v>0.15394828676263994</v>
      </c>
      <c r="C983">
        <f t="shared" si="76"/>
        <v>0.14394828676263993</v>
      </c>
      <c r="D983" s="11">
        <f>IF(AND(A983&gt;$E$3,A983&lt;$G$3),NORMDIST(A983,0,1,FALSE)-0.01,0)</f>
        <v>0.14394828676263993</v>
      </c>
    </row>
    <row r="984" spans="1:4" x14ac:dyDescent="0.2">
      <c r="A984">
        <f>A983+0.005</f>
        <v>1.3849999999999705</v>
      </c>
      <c r="B984">
        <f t="shared" si="75"/>
        <v>0.15288778879925996</v>
      </c>
      <c r="C984">
        <f t="shared" ref="C984:C999" si="77">IF(D984&lt;0,0,D984)</f>
        <v>0</v>
      </c>
      <c r="D984" s="5">
        <f>IF(OR(ROUND(A984,2)=$E$3,ROUND(A984,2)=$G$3),NORMDIST(A984,0,1,FALSE),0)</f>
        <v>0</v>
      </c>
    </row>
    <row r="985" spans="1:4" x14ac:dyDescent="0.2">
      <c r="A985">
        <f>A983+0.01</f>
        <v>1.3899999999999706</v>
      </c>
      <c r="B985">
        <f t="shared" si="75"/>
        <v>0.15183080043216787</v>
      </c>
      <c r="C985">
        <f t="shared" si="77"/>
        <v>0.14183080043216786</v>
      </c>
      <c r="D985" s="5">
        <f>IF(AND(A985&gt;$E$3,A985&lt;$G$3),NORMDIST(A985,0,1,FALSE)-0.01,0)</f>
        <v>0.14183080043216786</v>
      </c>
    </row>
    <row r="986" spans="1:4" x14ac:dyDescent="0.2">
      <c r="A986">
        <f>A985+0.005</f>
        <v>1.3949999999999705</v>
      </c>
      <c r="B986">
        <f t="shared" si="75"/>
        <v>0.15077735006387413</v>
      </c>
      <c r="C986">
        <f t="shared" si="77"/>
        <v>0</v>
      </c>
      <c r="D986" s="5">
        <f>IF(OR(ROUND(A986,2)=$E$3,ROUND(A986,2)=$G$3),NORMDIST(A986,0,1,FALSE),0)</f>
        <v>0</v>
      </c>
    </row>
    <row r="987" spans="1:4" x14ac:dyDescent="0.2">
      <c r="A987">
        <f>A985+0.01</f>
        <v>1.3999999999999706</v>
      </c>
      <c r="B987">
        <f t="shared" si="75"/>
        <v>0.14972746563575104</v>
      </c>
      <c r="C987">
        <f t="shared" si="77"/>
        <v>0.13972746563575103</v>
      </c>
      <c r="D987" s="5">
        <f>IF(AND(A987&gt;$E$3,A987&lt;$G$3),NORMDIST(A987,0,1,FALSE)-0.01,0)</f>
        <v>0.13972746563575103</v>
      </c>
    </row>
    <row r="988" spans="1:4" x14ac:dyDescent="0.2">
      <c r="A988">
        <f>A987+0.005</f>
        <v>1.4049999999999705</v>
      </c>
      <c r="B988">
        <f t="shared" si="75"/>
        <v>0.14868117462844818</v>
      </c>
      <c r="C988">
        <f t="shared" si="77"/>
        <v>0</v>
      </c>
      <c r="D988" s="5">
        <f>IF(OR(ROUND(A988,2)=$E$3,ROUND(A988,2)=$G$3),NORMDIST(A988,0,1,FALSE),0)</f>
        <v>0</v>
      </c>
    </row>
    <row r="989" spans="1:4" x14ac:dyDescent="0.2">
      <c r="A989">
        <f>A987+0.01</f>
        <v>1.4099999999999706</v>
      </c>
      <c r="B989">
        <f t="shared" si="75"/>
        <v>0.14763850406236184</v>
      </c>
      <c r="C989">
        <f t="shared" si="77"/>
        <v>0.13763850406236183</v>
      </c>
      <c r="D989" s="5">
        <f>IF(AND(A989&gt;$E$3,A989&lt;$G$3),NORMDIST(A989,0,1,FALSE)-0.01,0)</f>
        <v>0.13763850406236183</v>
      </c>
    </row>
    <row r="990" spans="1:4" x14ac:dyDescent="0.2">
      <c r="A990">
        <f>A989+0.005</f>
        <v>1.4149999999999705</v>
      </c>
      <c r="B990">
        <f t="shared" si="75"/>
        <v>0.14659948049815888</v>
      </c>
      <c r="C990">
        <f t="shared" si="77"/>
        <v>0</v>
      </c>
      <c r="D990" s="5">
        <f>IF(OR(ROUND(A990,2)=$E$3,ROUND(A990,2)=$G$3),NORMDIST(A990,0,1,FALSE),0)</f>
        <v>0</v>
      </c>
    </row>
    <row r="991" spans="1:4" x14ac:dyDescent="0.2">
      <c r="A991">
        <f>A989+0.01</f>
        <v>1.4199999999999706</v>
      </c>
      <c r="B991">
        <f t="shared" si="75"/>
        <v>0.14556413003735369</v>
      </c>
      <c r="C991">
        <f t="shared" si="77"/>
        <v>0.13556413003735368</v>
      </c>
      <c r="D991" s="5">
        <f>IF(AND(A991&gt;$E$3,A991&lt;$G$3),NORMDIST(A991,0,1,FALSE)-0.01,0)</f>
        <v>0.13556413003735368</v>
      </c>
    </row>
    <row r="992" spans="1:4" x14ac:dyDescent="0.2">
      <c r="A992">
        <f>A991+0.005</f>
        <v>1.4249999999999705</v>
      </c>
      <c r="B992">
        <f t="shared" si="75"/>
        <v>0.14453247832293897</v>
      </c>
      <c r="C992">
        <f t="shared" si="77"/>
        <v>0</v>
      </c>
      <c r="D992" s="5">
        <f>IF(OR(ROUND(A992,2)=$E$3,ROUND(A992,2)=$G$3),NORMDIST(A992,0,1,FALSE),0)</f>
        <v>0</v>
      </c>
    </row>
    <row r="993" spans="1:4" x14ac:dyDescent="0.2">
      <c r="A993">
        <f>A991+0.01</f>
        <v>1.4299999999999706</v>
      </c>
      <c r="B993">
        <f t="shared" si="75"/>
        <v>0.14350455054006844</v>
      </c>
      <c r="C993">
        <f t="shared" si="77"/>
        <v>0.13350455054006843</v>
      </c>
      <c r="D993" s="5">
        <f>IF(AND(A993&gt;$E$3,A993&lt;$G$3),NORMDIST(A993,0,1,FALSE)-0.01,0)</f>
        <v>0.13350455054006843</v>
      </c>
    </row>
    <row r="994" spans="1:4" x14ac:dyDescent="0.2">
      <c r="A994">
        <f>A993+0.005</f>
        <v>1.4349999999999705</v>
      </c>
      <c r="B994">
        <f t="shared" si="75"/>
        <v>0.14248037141679248</v>
      </c>
      <c r="C994">
        <f t="shared" si="77"/>
        <v>0</v>
      </c>
      <c r="D994" s="5">
        <f>IF(OR(ROUND(A994,2)=$E$3,ROUND(A994,2)=$G$3),NORMDIST(A994,0,1,FALSE),0)</f>
        <v>0</v>
      </c>
    </row>
    <row r="995" spans="1:4" x14ac:dyDescent="0.2">
      <c r="A995">
        <f>A993+0.01</f>
        <v>1.4399999999999706</v>
      </c>
      <c r="B995">
        <f t="shared" si="75"/>
        <v>0.14145996522484477</v>
      </c>
      <c r="C995">
        <f t="shared" si="77"/>
        <v>0.13145996522484477</v>
      </c>
      <c r="D995" s="5">
        <f>IF(AND(A995&gt;$E$3,A995&lt;$G$3),NORMDIST(A995,0,1,FALSE)-0.01,0)</f>
        <v>0.13145996522484477</v>
      </c>
    </row>
    <row r="996" spans="1:4" x14ac:dyDescent="0.2">
      <c r="A996">
        <f>A995+0.005</f>
        <v>1.4449999999999705</v>
      </c>
      <c r="B996">
        <f t="shared" si="75"/>
        <v>0.14044335578048073</v>
      </c>
      <c r="C996">
        <f t="shared" si="77"/>
        <v>0</v>
      </c>
      <c r="D996" s="5">
        <f>IF(OR(ROUND(A996,2)=$E$3,ROUND(A996,2)=$G$3),NORMDIST(A996,0,1,FALSE),0)</f>
        <v>0</v>
      </c>
    </row>
    <row r="997" spans="1:4" x14ac:dyDescent="0.2">
      <c r="A997">
        <f>A995+0.01</f>
        <v>1.4499999999999706</v>
      </c>
      <c r="B997">
        <f t="shared" si="75"/>
        <v>0.13943056644536622</v>
      </c>
      <c r="C997">
        <f t="shared" si="77"/>
        <v>0.12943056644536621</v>
      </c>
      <c r="D997" s="5">
        <f>IF(AND(A997&gt;$E$3,A997&lt;$G$3),NORMDIST(A997,0,1,FALSE)-0.01,0)</f>
        <v>0.12943056644536621</v>
      </c>
    </row>
    <row r="998" spans="1:4" x14ac:dyDescent="0.2">
      <c r="A998">
        <f>A997+0.005</f>
        <v>1.4549999999999705</v>
      </c>
      <c r="B998">
        <f t="shared" si="75"/>
        <v>0.13842162012751708</v>
      </c>
      <c r="C998">
        <f t="shared" si="77"/>
        <v>0</v>
      </c>
      <c r="D998" s="5">
        <f>IF(OR(ROUND(A998,2)=$E$3,ROUND(A998,2)=$G$3),NORMDIST(A998,0,1,FALSE),0)</f>
        <v>0</v>
      </c>
    </row>
    <row r="999" spans="1:4" x14ac:dyDescent="0.2">
      <c r="A999">
        <f>A997+0.01</f>
        <v>1.4599999999999707</v>
      </c>
      <c r="B999">
        <f t="shared" si="75"/>
        <v>0.13741653928228764</v>
      </c>
      <c r="C999">
        <f t="shared" si="77"/>
        <v>0.12741653928228763</v>
      </c>
      <c r="D999" s="5">
        <f>IF(AND(A999&gt;$E$3,A999&lt;$G$3),NORMDIST(A999,0,1,FALSE)-0.01,0)</f>
        <v>0.12741653928228763</v>
      </c>
    </row>
    <row r="1000" spans="1:4" x14ac:dyDescent="0.2">
      <c r="A1000">
        <f>A999+0.005</f>
        <v>1.4649999999999705</v>
      </c>
      <c r="B1000">
        <f t="shared" si="75"/>
        <v>0.13641534591340937</v>
      </c>
      <c r="C1000">
        <f t="shared" ref="C1000:C1015" si="78">IF(D1000&lt;0,0,D1000)</f>
        <v>0</v>
      </c>
      <c r="D1000" s="5">
        <f>IF(OR(ROUND(A1000,2)=$E$3,ROUND(A1000,2)=$G$3),NORMDIST(A1000,0,1,FALSE),0)</f>
        <v>0</v>
      </c>
    </row>
    <row r="1001" spans="1:4" x14ac:dyDescent="0.2">
      <c r="A1001">
        <f>A999+0.01</f>
        <v>1.4699999999999707</v>
      </c>
      <c r="B1001">
        <f t="shared" si="75"/>
        <v>0.13541806157407713</v>
      </c>
      <c r="C1001">
        <f t="shared" si="78"/>
        <v>0.12541806157407712</v>
      </c>
      <c r="D1001" s="5">
        <f>IF(AND(A1001&gt;$E$3,A1001&lt;$G$3),NORMDIST(A1001,0,1,FALSE)-0.01,0)</f>
        <v>0.12541806157407712</v>
      </c>
    </row>
    <row r="1002" spans="1:4" x14ac:dyDescent="0.2">
      <c r="A1002">
        <f>A1001+0.005</f>
        <v>1.4749999999999706</v>
      </c>
      <c r="B1002">
        <f t="shared" si="75"/>
        <v>0.13442470736808493</v>
      </c>
      <c r="C1002">
        <f t="shared" si="78"/>
        <v>0</v>
      </c>
      <c r="D1002" s="5">
        <f>IF(OR(ROUND(A1002,2)=$E$3,ROUND(A1002,2)=$G$3),NORMDIST(A1002,0,1,FALSE),0)</f>
        <v>0</v>
      </c>
    </row>
    <row r="1003" spans="1:4" x14ac:dyDescent="0.2">
      <c r="A1003">
        <f>A1001+0.01</f>
        <v>1.4799999999999707</v>
      </c>
      <c r="B1003">
        <f t="shared" si="75"/>
        <v>0.13343530395100808</v>
      </c>
      <c r="C1003">
        <f t="shared" si="78"/>
        <v>0.12343530395100809</v>
      </c>
      <c r="D1003" s="5">
        <f>IF(AND(A1003&gt;$E$3,A1003&lt;$G$3),NORMDIST(A1003,0,1,FALSE)-0.01,0)</f>
        <v>0.12343530395100809</v>
      </c>
    </row>
    <row r="1004" spans="1:4" x14ac:dyDescent="0.2">
      <c r="A1004">
        <f>A1003+0.005</f>
        <v>1.4849999999999706</v>
      </c>
      <c r="B1004">
        <f t="shared" si="75"/>
        <v>0.13244987153143373</v>
      </c>
      <c r="C1004">
        <f t="shared" si="78"/>
        <v>0</v>
      </c>
      <c r="D1004" s="5">
        <f>IF(OR(ROUND(A1004,2)=$E$3,ROUND(A1004,2)=$G$3),NORMDIST(A1004,0,1,FALSE),0)</f>
        <v>0</v>
      </c>
    </row>
    <row r="1005" spans="1:4" x14ac:dyDescent="0.2">
      <c r="A1005">
        <f>A1003+0.01</f>
        <v>1.4899999999999707</v>
      </c>
      <c r="B1005">
        <f t="shared" si="75"/>
        <v>0.13146842987223678</v>
      </c>
      <c r="C1005">
        <f t="shared" si="78"/>
        <v>0.12146842987223679</v>
      </c>
      <c r="D1005" s="5">
        <f>IF(AND(A1005&gt;$E$3,A1005&lt;$G$3),NORMDIST(A1005,0,1,FALSE)-0.01,0)</f>
        <v>0.12146842987223679</v>
      </c>
    </row>
    <row r="1006" spans="1:4" x14ac:dyDescent="0.2">
      <c r="A1006">
        <f>A1005+0.005</f>
        <v>1.4949999999999706</v>
      </c>
      <c r="B1006">
        <f t="shared" si="75"/>
        <v>0.13049099829190314</v>
      </c>
      <c r="C1006">
        <f t="shared" si="78"/>
        <v>0</v>
      </c>
      <c r="D1006" s="5">
        <f>IF(OR(ROUND(A1006,2)=$E$3,ROUND(A1006,2)=$G$3),NORMDIST(A1006,0,1,FALSE),0)</f>
        <v>0</v>
      </c>
    </row>
    <row r="1007" spans="1:4" x14ac:dyDescent="0.2">
      <c r="A1007">
        <f>A1005+0.01</f>
        <v>1.4999999999999707</v>
      </c>
      <c r="B1007">
        <f t="shared" si="75"/>
        <v>0.12951759566589743</v>
      </c>
      <c r="C1007">
        <f t="shared" si="78"/>
        <v>0.11951759566589744</v>
      </c>
      <c r="D1007" s="5">
        <f>IF(AND(A1007&gt;$E$3,A1007&lt;$G$3),NORMDIST(A1007,0,1,FALSE)-0.01,0)</f>
        <v>0.11951759566589744</v>
      </c>
    </row>
    <row r="1008" spans="1:4" x14ac:dyDescent="0.2">
      <c r="A1008">
        <f>A1007+0.005</f>
        <v>1.5049999999999706</v>
      </c>
      <c r="B1008">
        <f t="shared" si="75"/>
        <v>0.12854824042807669</v>
      </c>
      <c r="C1008">
        <f t="shared" si="78"/>
        <v>0</v>
      </c>
      <c r="D1008" s="5">
        <f>IF(OR(ROUND(A1008,2)=$E$3,ROUND(A1008,2)=$G$3),NORMDIST(A1008,0,1,FALSE),0)</f>
        <v>0</v>
      </c>
    </row>
    <row r="1009" spans="1:4" x14ac:dyDescent="0.2">
      <c r="A1009">
        <f>A1007+0.01</f>
        <v>1.5099999999999707</v>
      </c>
      <c r="B1009">
        <f t="shared" si="75"/>
        <v>0.12758295057214752</v>
      </c>
      <c r="C1009">
        <f t="shared" si="78"/>
        <v>0.11758295057214753</v>
      </c>
      <c r="D1009" s="5">
        <f>IF(AND(A1009&gt;$E$3,A1009&lt;$G$3),NORMDIST(A1009,0,1,FALSE)-0.01,0)</f>
        <v>0.11758295057214753</v>
      </c>
    </row>
    <row r="1010" spans="1:4" x14ac:dyDescent="0.2">
      <c r="A1010">
        <f>A1009+0.005</f>
        <v>1.5149999999999706</v>
      </c>
      <c r="B1010">
        <f t="shared" si="75"/>
        <v>0.12662174365316833</v>
      </c>
      <c r="C1010">
        <f t="shared" si="78"/>
        <v>0</v>
      </c>
      <c r="D1010" s="5">
        <f>IF(OR(ROUND(A1010,2)=$E$3,ROUND(A1010,2)=$G$3),NORMDIST(A1010,0,1,FALSE),0)</f>
        <v>0</v>
      </c>
    </row>
    <row r="1011" spans="1:4" x14ac:dyDescent="0.2">
      <c r="A1011">
        <f>A1009+0.01</f>
        <v>1.5199999999999707</v>
      </c>
      <c r="B1011">
        <f t="shared" si="75"/>
        <v>0.12566463678909373</v>
      </c>
      <c r="C1011">
        <f t="shared" si="78"/>
        <v>0.11566463678909374</v>
      </c>
      <c r="D1011" s="5">
        <f>IF(AND(A1011&gt;$E$3,A1011&lt;$G$3),NORMDIST(A1011,0,1,FALSE)-0.01,0)</f>
        <v>0.11566463678909374</v>
      </c>
    </row>
    <row r="1012" spans="1:4" x14ac:dyDescent="0.2">
      <c r="A1012">
        <f>A1011+0.005</f>
        <v>1.5249999999999706</v>
      </c>
      <c r="B1012">
        <f t="shared" si="75"/>
        <v>0.12471164666236279</v>
      </c>
      <c r="C1012">
        <f t="shared" si="78"/>
        <v>0</v>
      </c>
      <c r="D1012" s="5">
        <f>IF(OR(ROUND(A1012,2)=$E$3,ROUND(A1012,2)=$G$3),NORMDIST(A1012,0,1,FALSE),0)</f>
        <v>0</v>
      </c>
    </row>
    <row r="1013" spans="1:4" x14ac:dyDescent="0.2">
      <c r="A1013" s="10">
        <f>A1011+0.01</f>
        <v>1.5299999999999707</v>
      </c>
      <c r="B1013" s="10">
        <f t="shared" si="75"/>
        <v>0.12376278952152869</v>
      </c>
      <c r="C1013">
        <f t="shared" si="78"/>
        <v>0.1137627895215287</v>
      </c>
      <c r="D1013" s="11">
        <f>IF(AND(A1013&gt;$E$3,A1013&lt;$G$3),NORMDIST(A1013,0,1,FALSE)-0.01,0)</f>
        <v>0.1137627895215287</v>
      </c>
    </row>
    <row r="1014" spans="1:4" x14ac:dyDescent="0.2">
      <c r="A1014">
        <f>A1013+0.005</f>
        <v>1.5349999999999706</v>
      </c>
      <c r="B1014">
        <f t="shared" si="75"/>
        <v>0.12281808118293079</v>
      </c>
      <c r="C1014">
        <f t="shared" si="78"/>
        <v>0</v>
      </c>
      <c r="D1014" s="5">
        <f>IF(OR(ROUND(A1014,2)=$E$3,ROUND(A1014,2)=$G$3),NORMDIST(A1014,0,1,FALSE),0)</f>
        <v>0</v>
      </c>
    </row>
    <row r="1015" spans="1:4" x14ac:dyDescent="0.2">
      <c r="A1015">
        <f>A1013+0.01</f>
        <v>1.5399999999999707</v>
      </c>
      <c r="B1015">
        <f t="shared" si="75"/>
        <v>0.12187753703240727</v>
      </c>
      <c r="C1015">
        <f t="shared" si="78"/>
        <v>0.11187753703240727</v>
      </c>
      <c r="D1015" s="5">
        <f>IF(AND(A1015&gt;$E$3,A1015&lt;$G$3),NORMDIST(A1015,0,1,FALSE)-0.01,0)</f>
        <v>0.11187753703240727</v>
      </c>
    </row>
    <row r="1016" spans="1:4" x14ac:dyDescent="0.2">
      <c r="A1016">
        <f>A1015+0.005</f>
        <v>1.5449999999999706</v>
      </c>
      <c r="B1016">
        <f t="shared" si="75"/>
        <v>0.12094117202704865</v>
      </c>
      <c r="C1016">
        <f t="shared" ref="C1016:C1031" si="79">IF(D1016&lt;0,0,D1016)</f>
        <v>0</v>
      </c>
      <c r="D1016" s="5">
        <f>IF(OR(ROUND(A1016,2)=$E$3,ROUND(A1016,2)=$G$3),NORMDIST(A1016,0,1,FALSE),0)</f>
        <v>0</v>
      </c>
    </row>
    <row r="1017" spans="1:4" x14ac:dyDescent="0.2">
      <c r="A1017">
        <f>A1015+0.01</f>
        <v>1.5499999999999707</v>
      </c>
      <c r="B1017">
        <f t="shared" si="75"/>
        <v>0.12000900069699105</v>
      </c>
      <c r="C1017">
        <f t="shared" si="79"/>
        <v>0.11000900069699106</v>
      </c>
      <c r="D1017" s="5">
        <f>IF(AND(A1017&gt;$E$3,A1017&lt;$G$3),NORMDIST(A1017,0,1,FALSE)-0.01,0)</f>
        <v>0.11000900069699106</v>
      </c>
    </row>
    <row r="1018" spans="1:4" x14ac:dyDescent="0.2">
      <c r="A1018">
        <f>A1017+0.005</f>
        <v>1.5549999999999706</v>
      </c>
      <c r="B1018">
        <f t="shared" si="75"/>
        <v>0.11908103714724919</v>
      </c>
      <c r="C1018">
        <f t="shared" si="79"/>
        <v>0</v>
      </c>
      <c r="D1018" s="5">
        <f>IF(OR(ROUND(A1018,2)=$E$3,ROUND(A1018,2)=$G$3),NORMDIST(A1018,0,1,FALSE),0)</f>
        <v>0</v>
      </c>
    </row>
    <row r="1019" spans="1:4" x14ac:dyDescent="0.2">
      <c r="A1019">
        <f>A1017+0.01</f>
        <v>1.5599999999999707</v>
      </c>
      <c r="B1019">
        <f t="shared" si="75"/>
        <v>0.11815729505958768</v>
      </c>
      <c r="C1019">
        <f t="shared" si="79"/>
        <v>0.10815729505958768</v>
      </c>
      <c r="D1019" s="5">
        <f>IF(AND(A1019&gt;$E$3,A1019&lt;$G$3),NORMDIST(A1019,0,1,FALSE)-0.01,0)</f>
        <v>0.10815729505958768</v>
      </c>
    </row>
    <row r="1020" spans="1:4" x14ac:dyDescent="0.2">
      <c r="A1020">
        <f>A1019+0.005</f>
        <v>1.5649999999999706</v>
      </c>
      <c r="B1020">
        <f t="shared" si="75"/>
        <v>0.11723778769443136</v>
      </c>
      <c r="C1020">
        <f t="shared" si="79"/>
        <v>0</v>
      </c>
      <c r="D1020" s="5">
        <f>IF(OR(ROUND(A1020,2)=$E$3,ROUND(A1020,2)=$G$3),NORMDIST(A1020,0,1,FALSE),0)</f>
        <v>0</v>
      </c>
    </row>
    <row r="1021" spans="1:4" x14ac:dyDescent="0.2">
      <c r="A1021">
        <f>A1019+0.01</f>
        <v>1.5699999999999708</v>
      </c>
      <c r="B1021">
        <f t="shared" si="75"/>
        <v>0.11632252789281243</v>
      </c>
      <c r="C1021">
        <f t="shared" si="79"/>
        <v>0.10632252789281244</v>
      </c>
      <c r="D1021" s="5">
        <f>IF(AND(A1021&gt;$E$3,A1021&lt;$G$3),NORMDIST(A1021,0,1,FALSE)-0.01,0)</f>
        <v>0.10632252789281244</v>
      </c>
    </row>
    <row r="1022" spans="1:4" x14ac:dyDescent="0.2">
      <c r="A1022">
        <f>A1021+0.005</f>
        <v>1.5749999999999706</v>
      </c>
      <c r="B1022">
        <f t="shared" si="75"/>
        <v>0.11541152807835532</v>
      </c>
      <c r="C1022">
        <f t="shared" si="79"/>
        <v>0</v>
      </c>
      <c r="D1022" s="5">
        <f>IF(OR(ROUND(A1022,2)=$E$3,ROUND(A1022,2)=$G$3),NORMDIST(A1022,0,1,FALSE),0)</f>
        <v>0</v>
      </c>
    </row>
    <row r="1023" spans="1:4" x14ac:dyDescent="0.2">
      <c r="A1023">
        <f>A1021+0.01</f>
        <v>1.5799999999999708</v>
      </c>
      <c r="B1023">
        <f t="shared" si="75"/>
        <v>0.11450480025929767</v>
      </c>
      <c r="C1023">
        <f t="shared" si="79"/>
        <v>0.10450480025929768</v>
      </c>
      <c r="D1023" s="5">
        <f>IF(AND(A1023&gt;$E$3,A1023&lt;$G$3),NORMDIST(A1023,0,1,FALSE)-0.01,0)</f>
        <v>0.10450480025929768</v>
      </c>
    </row>
    <row r="1024" spans="1:4" x14ac:dyDescent="0.2">
      <c r="A1024">
        <f>A1023+0.005</f>
        <v>1.5849999999999707</v>
      </c>
      <c r="B1024">
        <f t="shared" si="75"/>
        <v>0.11360235603054758</v>
      </c>
      <c r="C1024">
        <f t="shared" si="79"/>
        <v>0</v>
      </c>
      <c r="D1024" s="5">
        <f>IF(OR(ROUND(A1024,2)=$E$3,ROUND(A1024,2)=$G$3),NORMDIST(A1024,0,1,FALSE),0)</f>
        <v>0</v>
      </c>
    </row>
    <row r="1025" spans="1:4" x14ac:dyDescent="0.2">
      <c r="A1025">
        <f>A1023+0.01</f>
        <v>1.5899999999999708</v>
      </c>
      <c r="B1025">
        <f t="shared" si="75"/>
        <v>0.1127042065757758</v>
      </c>
      <c r="C1025">
        <f t="shared" si="79"/>
        <v>0.10270420657577581</v>
      </c>
      <c r="D1025" s="5">
        <f>IF(AND(A1025&gt;$E$3,A1025&lt;$G$3),NORMDIST(A1025,0,1,FALSE)-0.01,0)</f>
        <v>0.10270420657577581</v>
      </c>
    </row>
    <row r="1026" spans="1:4" x14ac:dyDescent="0.2">
      <c r="A1026">
        <f>A1025+0.005</f>
        <v>1.5949999999999707</v>
      </c>
      <c r="B1026">
        <f t="shared" si="75"/>
        <v>0.11181036266954297</v>
      </c>
      <c r="C1026">
        <f t="shared" si="79"/>
        <v>0</v>
      </c>
      <c r="D1026" s="5">
        <f>IF(OR(ROUND(A1026,2)=$E$3,ROUND(A1026,2)=$G$3),NORMDIST(A1026,0,1,FALSE),0)</f>
        <v>0</v>
      </c>
    </row>
    <row r="1027" spans="1:4" x14ac:dyDescent="0.2">
      <c r="A1027">
        <f>A1025+0.01</f>
        <v>1.5999999999999708</v>
      </c>
      <c r="B1027">
        <f t="shared" si="75"/>
        <v>0.11092083467946075</v>
      </c>
      <c r="C1027">
        <f t="shared" si="79"/>
        <v>0.10092083467946075</v>
      </c>
      <c r="D1027" s="5">
        <f>IF(AND(A1027&gt;$E$3,A1027&lt;$G$3),NORMDIST(A1027,0,1,FALSE)-0.01,0)</f>
        <v>0.10092083467946075</v>
      </c>
    </row>
    <row r="1028" spans="1:4" x14ac:dyDescent="0.2">
      <c r="A1028">
        <f>A1027+0.005</f>
        <v>1.6049999999999707</v>
      </c>
      <c r="B1028">
        <f t="shared" si="75"/>
        <v>0.11003563256838685</v>
      </c>
      <c r="C1028">
        <f t="shared" si="79"/>
        <v>0</v>
      </c>
      <c r="D1028" s="5">
        <f>IF(OR(ROUND(A1028,2)=$E$3,ROUND(A1028,2)=$G$3),NORMDIST(A1028,0,1,FALSE),0)</f>
        <v>0</v>
      </c>
    </row>
    <row r="1029" spans="1:4" x14ac:dyDescent="0.2">
      <c r="A1029">
        <f>A1027+0.01</f>
        <v>1.6099999999999708</v>
      </c>
      <c r="B1029">
        <f t="shared" si="75"/>
        <v>0.10915476589665249</v>
      </c>
      <c r="C1029">
        <f t="shared" si="79"/>
        <v>9.9154765896652494E-2</v>
      </c>
      <c r="D1029" s="5">
        <f>IF(AND(A1029&gt;$E$3,A1029&lt;$G$3),NORMDIST(A1029,0,1,FALSE)-0.01,0)</f>
        <v>9.9154765896652494E-2</v>
      </c>
    </row>
    <row r="1030" spans="1:4" x14ac:dyDescent="0.2">
      <c r="A1030">
        <f>A1029+0.005</f>
        <v>1.6149999999999707</v>
      </c>
      <c r="B1030">
        <f t="shared" si="75"/>
        <v>0.10827824382432294</v>
      </c>
      <c r="C1030">
        <f t="shared" si="79"/>
        <v>0</v>
      </c>
      <c r="D1030" s="5">
        <f>IF(OR(ROUND(A1030,2)=$E$3,ROUND(A1030,2)=$G$3),NORMDIST(A1030,0,1,FALSE),0)</f>
        <v>0</v>
      </c>
    </row>
    <row r="1031" spans="1:4" x14ac:dyDescent="0.2">
      <c r="A1031">
        <f>A1029+0.01</f>
        <v>1.6199999999999708</v>
      </c>
      <c r="B1031">
        <f t="shared" ref="B1031:B1094" si="80">NORMDIST(A1031,0,1,FALSE)</f>
        <v>0.1074060751134889</v>
      </c>
      <c r="C1031">
        <f t="shared" si="79"/>
        <v>9.7406075113488907E-2</v>
      </c>
      <c r="D1031" s="5">
        <f>IF(AND(A1031&gt;$E$3,A1031&lt;$G$3),NORMDIST(A1031,0,1,FALSE)-0.01,0)</f>
        <v>9.7406075113488907E-2</v>
      </c>
    </row>
    <row r="1032" spans="1:4" x14ac:dyDescent="0.2">
      <c r="A1032">
        <f>A1031+0.005</f>
        <v>1.6249999999999707</v>
      </c>
      <c r="B1032">
        <f t="shared" si="80"/>
        <v>0.10653826813059014</v>
      </c>
      <c r="C1032">
        <f t="shared" ref="C1032:C1047" si="81">IF(D1032&lt;0,0,D1032)</f>
        <v>0</v>
      </c>
      <c r="D1032" s="5">
        <f>IF(OR(ROUND(A1032,2)=$E$3,ROUND(A1032,2)=$G$3),NORMDIST(A1032,0,1,FALSE),0)</f>
        <v>0</v>
      </c>
    </row>
    <row r="1033" spans="1:4" x14ac:dyDescent="0.2">
      <c r="A1033">
        <f>A1031+0.01</f>
        <v>1.6299999999999708</v>
      </c>
      <c r="B1033">
        <f t="shared" si="80"/>
        <v>0.10567483084876865</v>
      </c>
      <c r="C1033">
        <f t="shared" si="81"/>
        <v>9.5674830848768655E-2</v>
      </c>
      <c r="D1033" s="5">
        <f>IF(AND(A1033&gt;$E$3,A1033&lt;$G$3),NORMDIST(A1033,0,1,FALSE)-0.01,0)</f>
        <v>9.5674830848768655E-2</v>
      </c>
    </row>
    <row r="1034" spans="1:4" x14ac:dyDescent="0.2">
      <c r="A1034">
        <f>A1033+0.005</f>
        <v>1.6349999999999707</v>
      </c>
      <c r="B1034">
        <f t="shared" si="80"/>
        <v>0.10481577085025263</v>
      </c>
      <c r="C1034">
        <f t="shared" si="81"/>
        <v>0</v>
      </c>
      <c r="D1034" s="5">
        <f>IF(OR(ROUND(A1034,2)=$E$3,ROUND(A1034,2)=$G$3),NORMDIST(A1034,0,1,FALSE),0)</f>
        <v>0</v>
      </c>
    </row>
    <row r="1035" spans="1:4" x14ac:dyDescent="0.2">
      <c r="A1035">
        <f>A1033+0.01</f>
        <v>1.6399999999999708</v>
      </c>
      <c r="B1035">
        <f t="shared" si="80"/>
        <v>0.1039610953287692</v>
      </c>
      <c r="C1035">
        <f t="shared" si="81"/>
        <v>9.3961095328769201E-2</v>
      </c>
      <c r="D1035" s="5">
        <f>IF(AND(A1035&gt;$E$3,A1035&lt;$G$3),NORMDIST(A1035,0,1,FALSE)-0.01,0)</f>
        <v>9.3961095328769201E-2</v>
      </c>
    </row>
    <row r="1036" spans="1:4" x14ac:dyDescent="0.2">
      <c r="A1036">
        <f>A1035+0.005</f>
        <v>1.6449999999999707</v>
      </c>
      <c r="B1036">
        <f t="shared" si="80"/>
        <v>0.10311081109198639</v>
      </c>
      <c r="C1036">
        <f t="shared" si="81"/>
        <v>0</v>
      </c>
      <c r="D1036" s="5">
        <f>IF(OR(ROUND(A1036,2)=$E$3,ROUND(A1036,2)=$G$3),NORMDIST(A1036,0,1,FALSE),0)</f>
        <v>0</v>
      </c>
    </row>
    <row r="1037" spans="1:4" x14ac:dyDescent="0.2">
      <c r="A1037">
        <f>A1035+0.01</f>
        <v>1.6499999999999708</v>
      </c>
      <c r="B1037">
        <f t="shared" si="80"/>
        <v>0.10226492456398292</v>
      </c>
      <c r="C1037">
        <f t="shared" si="81"/>
        <v>9.2264924563982928E-2</v>
      </c>
      <c r="D1037" s="5">
        <f>IF(AND(A1037&gt;$E$3,A1037&lt;$G$3),NORMDIST(A1037,0,1,FALSE)-0.01,0)</f>
        <v>9.2264924563982928E-2</v>
      </c>
    </row>
    <row r="1038" spans="1:4" x14ac:dyDescent="0.2">
      <c r="A1038">
        <f>A1037+0.005</f>
        <v>1.6549999999999707</v>
      </c>
      <c r="B1038">
        <f t="shared" si="80"/>
        <v>0.101423441787746</v>
      </c>
      <c r="C1038">
        <f t="shared" si="81"/>
        <v>0</v>
      </c>
      <c r="D1038" s="5">
        <f>IF(OR(ROUND(A1038,2)=$E$3,ROUND(A1038,2)=$G$3),NORMDIST(A1038,0,1,FALSE),0)</f>
        <v>0</v>
      </c>
    </row>
    <row r="1039" spans="1:4" x14ac:dyDescent="0.2">
      <c r="A1039" s="10">
        <f>A1037+0.01</f>
        <v>1.6599999999999708</v>
      </c>
      <c r="B1039" s="10">
        <f t="shared" si="80"/>
        <v>0.10058636842769544</v>
      </c>
      <c r="C1039">
        <f t="shared" si="81"/>
        <v>9.0586368427695449E-2</v>
      </c>
      <c r="D1039" s="11">
        <f>IF(AND(A1039&gt;$E$3,A1039&lt;$G$3),NORMDIST(A1039,0,1,FALSE)-0.01,0)</f>
        <v>9.0586368427695449E-2</v>
      </c>
    </row>
    <row r="1040" spans="1:4" x14ac:dyDescent="0.2">
      <c r="A1040">
        <f>A1039+0.005</f>
        <v>1.6649999999999707</v>
      </c>
      <c r="B1040">
        <f t="shared" si="80"/>
        <v>9.9753709772234953E-2</v>
      </c>
      <c r="C1040">
        <f t="shared" si="81"/>
        <v>0</v>
      </c>
      <c r="D1040" s="5">
        <f>IF(OR(ROUND(A1040,2)=$E$3,ROUND(A1040,2)=$G$3),NORMDIST(A1040,0,1,FALSE),0)</f>
        <v>0</v>
      </c>
    </row>
    <row r="1041" spans="1:4" x14ac:dyDescent="0.2">
      <c r="A1041">
        <f>A1039+0.01</f>
        <v>1.6699999999999708</v>
      </c>
      <c r="B1041">
        <f t="shared" si="80"/>
        <v>9.8925470736328527E-2</v>
      </c>
      <c r="C1041">
        <f t="shared" si="81"/>
        <v>8.8925470736328532E-2</v>
      </c>
      <c r="D1041" s="5">
        <f>IF(AND(A1041&gt;$E$3,A1041&lt;$G$3),NORMDIST(A1041,0,1,FALSE)-0.01,0)</f>
        <v>8.8925470736328532E-2</v>
      </c>
    </row>
    <row r="1042" spans="1:4" x14ac:dyDescent="0.2">
      <c r="A1042">
        <f>A1041+0.005</f>
        <v>1.6749999999999707</v>
      </c>
      <c r="B1042">
        <f t="shared" si="80"/>
        <v>9.8101655864102633E-2</v>
      </c>
      <c r="C1042">
        <f t="shared" si="81"/>
        <v>0</v>
      </c>
      <c r="D1042" s="5">
        <f>IF(OR(ROUND(A1042,2)=$E$3,ROUND(A1042,2)=$G$3),NORMDIST(A1042,0,1,FALSE),0)</f>
        <v>0</v>
      </c>
    </row>
    <row r="1043" spans="1:4" x14ac:dyDescent="0.2">
      <c r="A1043">
        <f>A1041+0.01</f>
        <v>1.6799999999999708</v>
      </c>
      <c r="B1043">
        <f t="shared" si="80"/>
        <v>9.7282269331472271E-2</v>
      </c>
      <c r="C1043">
        <f t="shared" si="81"/>
        <v>8.7282269331472276E-2</v>
      </c>
      <c r="D1043" s="5">
        <f>IF(AND(A1043&gt;$E$3,A1043&lt;$G$3),NORMDIST(A1043,0,1,FALSE)-0.01,0)</f>
        <v>8.7282269331472276E-2</v>
      </c>
    </row>
    <row r="1044" spans="1:4" x14ac:dyDescent="0.2">
      <c r="A1044">
        <f>A1043+0.005</f>
        <v>1.6849999999999707</v>
      </c>
      <c r="B1044">
        <f t="shared" si="80"/>
        <v>9.6467314948791849E-2</v>
      </c>
      <c r="C1044">
        <f t="shared" si="81"/>
        <v>0</v>
      </c>
      <c r="D1044" s="5">
        <f>IF(OR(ROUND(A1044,2)=$E$3,ROUND(A1044,2)=$G$3),NORMDIST(A1044,0,1,FALSE),0)</f>
        <v>0</v>
      </c>
    </row>
    <row r="1045" spans="1:4" x14ac:dyDescent="0.2">
      <c r="A1045">
        <f>A1043+0.01</f>
        <v>1.6899999999999709</v>
      </c>
      <c r="B1045">
        <f t="shared" si="80"/>
        <v>9.5656796163528707E-2</v>
      </c>
      <c r="C1045">
        <f t="shared" si="81"/>
        <v>8.5656796163528712E-2</v>
      </c>
      <c r="D1045" s="5">
        <f>IF(AND(A1045&gt;$E$3,A1045&lt;$G$3),NORMDIST(A1045,0,1,FALSE)-0.01,0)</f>
        <v>8.5656796163528712E-2</v>
      </c>
    </row>
    <row r="1046" spans="1:4" x14ac:dyDescent="0.2">
      <c r="A1046">
        <f>A1045+0.005</f>
        <v>1.6949999999999708</v>
      </c>
      <c r="B1046">
        <f t="shared" si="80"/>
        <v>9.4850716062960069E-2</v>
      </c>
      <c r="C1046">
        <f t="shared" si="81"/>
        <v>0</v>
      </c>
      <c r="D1046" s="5">
        <f>IF(OR(ROUND(A1046,2)=$E$3,ROUND(A1046,2)=$G$3),NORMDIST(A1046,0,1,FALSE),0)</f>
        <v>0</v>
      </c>
    </row>
    <row r="1047" spans="1:4" x14ac:dyDescent="0.2">
      <c r="A1047">
        <f>A1045+0.01</f>
        <v>1.6999999999999709</v>
      </c>
      <c r="B1047">
        <f t="shared" si="80"/>
        <v>9.4049077376891582E-2</v>
      </c>
      <c r="C1047">
        <f t="shared" si="81"/>
        <v>8.4049077376891587E-2</v>
      </c>
      <c r="D1047" s="5">
        <f>IF(AND(A1047&gt;$E$3,A1047&lt;$G$3),NORMDIST(A1047,0,1,FALSE)-0.01,0)</f>
        <v>8.4049077376891587E-2</v>
      </c>
    </row>
    <row r="1048" spans="1:4" x14ac:dyDescent="0.2">
      <c r="A1048">
        <f>A1047+0.005</f>
        <v>1.7049999999999708</v>
      </c>
      <c r="B1048">
        <f t="shared" si="80"/>
        <v>9.3251882480398188E-2</v>
      </c>
      <c r="C1048">
        <f t="shared" ref="C1048:C1063" si="82">IF(D1048&lt;0,0,D1048)</f>
        <v>0</v>
      </c>
      <c r="D1048" s="5">
        <f>IF(OR(ROUND(A1048,2)=$E$3,ROUND(A1048,2)=$G$3),NORMDIST(A1048,0,1,FALSE),0)</f>
        <v>0</v>
      </c>
    </row>
    <row r="1049" spans="1:4" x14ac:dyDescent="0.2">
      <c r="A1049">
        <f>A1047+0.01</f>
        <v>1.7099999999999709</v>
      </c>
      <c r="B1049">
        <f t="shared" si="80"/>
        <v>9.2459133396585277E-2</v>
      </c>
      <c r="C1049">
        <f t="shared" si="82"/>
        <v>8.2459133396585282E-2</v>
      </c>
      <c r="D1049" s="5">
        <f>IF(AND(A1049&gt;$E$3,A1049&lt;$G$3),NORMDIST(A1049,0,1,FALSE)-0.01,0)</f>
        <v>8.2459133396585282E-2</v>
      </c>
    </row>
    <row r="1050" spans="1:4" x14ac:dyDescent="0.2">
      <c r="A1050">
        <f>A1049+0.005</f>
        <v>1.7149999999999708</v>
      </c>
      <c r="B1050">
        <f t="shared" si="80"/>
        <v>9.1670831799370911E-2</v>
      </c>
      <c r="C1050">
        <f t="shared" si="82"/>
        <v>0</v>
      </c>
      <c r="D1050" s="5">
        <f>IF(OR(ROUND(A1050,2)=$E$3,ROUND(A1050,2)=$G$3),NORMDIST(A1050,0,1,FALSE),0)</f>
        <v>0</v>
      </c>
    </row>
    <row r="1051" spans="1:4" x14ac:dyDescent="0.2">
      <c r="A1051">
        <f>A1049+0.01</f>
        <v>1.7199999999999709</v>
      </c>
      <c r="B1051">
        <f t="shared" si="80"/>
        <v>9.0886979016287409E-2</v>
      </c>
      <c r="C1051">
        <f t="shared" si="82"/>
        <v>8.0886979016287414E-2</v>
      </c>
      <c r="D1051" s="5">
        <f>IF(AND(A1051&gt;$E$3,A1051&lt;$G$3),NORMDIST(A1051,0,1,FALSE)-0.01,0)</f>
        <v>8.0886979016287414E-2</v>
      </c>
    </row>
    <row r="1052" spans="1:4" x14ac:dyDescent="0.2">
      <c r="A1052">
        <f>A1051+0.005</f>
        <v>1.7249999999999708</v>
      </c>
      <c r="B1052">
        <f t="shared" si="80"/>
        <v>9.010757603130265E-2</v>
      </c>
      <c r="C1052">
        <f t="shared" si="82"/>
        <v>0</v>
      </c>
      <c r="D1052" s="5">
        <f>IF(OR(ROUND(A1052,2)=$E$3,ROUND(A1052,2)=$G$3),NORMDIST(A1052,0,1,FALSE),0)</f>
        <v>0</v>
      </c>
    </row>
    <row r="1053" spans="1:4" x14ac:dyDescent="0.2">
      <c r="A1053">
        <f>A1051+0.01</f>
        <v>1.7299999999999709</v>
      </c>
      <c r="B1053">
        <f t="shared" si="80"/>
        <v>8.9332623487659496E-2</v>
      </c>
      <c r="C1053">
        <f t="shared" si="82"/>
        <v>7.9332623487659501E-2</v>
      </c>
      <c r="D1053" s="5">
        <f>IF(AND(A1053&gt;$E$3,A1053&lt;$G$3),NORMDIST(A1053,0,1,FALSE)-0.01,0)</f>
        <v>7.9332623487659501E-2</v>
      </c>
    </row>
    <row r="1054" spans="1:4" x14ac:dyDescent="0.2">
      <c r="A1054">
        <f>A1053+0.005</f>
        <v>1.7349999999999708</v>
      </c>
      <c r="B1054">
        <f t="shared" si="80"/>
        <v>8.8562121690733936E-2</v>
      </c>
      <c r="C1054">
        <f t="shared" si="82"/>
        <v>0</v>
      </c>
      <c r="D1054" s="5">
        <f>IF(OR(ROUND(A1054,2)=$E$3,ROUND(A1054,2)=$G$3),NORMDIST(A1054,0,1,FALSE),0)</f>
        <v>0</v>
      </c>
    </row>
    <row r="1055" spans="1:4" x14ac:dyDescent="0.2">
      <c r="A1055">
        <f>A1053+0.01</f>
        <v>1.7399999999999709</v>
      </c>
      <c r="B1055">
        <f t="shared" si="80"/>
        <v>8.7796070610910076E-2</v>
      </c>
      <c r="C1055">
        <f t="shared" si="82"/>
        <v>7.7796070610910081E-2</v>
      </c>
      <c r="D1055" s="5">
        <f>IF(AND(A1055&gt;$E$3,A1055&lt;$G$3),NORMDIST(A1055,0,1,FALSE)-0.01,0)</f>
        <v>7.7796070610910081E-2</v>
      </c>
    </row>
    <row r="1056" spans="1:4" x14ac:dyDescent="0.2">
      <c r="A1056">
        <f>A1055+0.005</f>
        <v>1.7449999999999708</v>
      </c>
      <c r="B1056">
        <f t="shared" si="80"/>
        <v>8.7034469886472787E-2</v>
      </c>
      <c r="C1056">
        <f t="shared" si="82"/>
        <v>0</v>
      </c>
      <c r="D1056" s="5">
        <f>IF(OR(ROUND(A1056,2)=$E$3,ROUND(A1056,2)=$G$3),NORMDIST(A1056,0,1,FALSE),0)</f>
        <v>0</v>
      </c>
    </row>
    <row r="1057" spans="1:4" x14ac:dyDescent="0.2">
      <c r="A1057">
        <f>A1055+0.01</f>
        <v>1.7499999999999709</v>
      </c>
      <c r="B1057">
        <f t="shared" si="80"/>
        <v>8.6277318826515903E-2</v>
      </c>
      <c r="C1057">
        <f t="shared" si="82"/>
        <v>7.6277318826515908E-2</v>
      </c>
      <c r="D1057" s="5">
        <f>IF(AND(A1057&gt;$E$3,A1057&lt;$G$3),NORMDIST(A1057,0,1,FALSE)-0.01,0)</f>
        <v>7.6277318826515908E-2</v>
      </c>
    </row>
    <row r="1058" spans="1:4" x14ac:dyDescent="0.2">
      <c r="A1058">
        <f>A1057+0.005</f>
        <v>1.7549999999999708</v>
      </c>
      <c r="B1058">
        <f t="shared" si="80"/>
        <v>8.5524616413866994E-2</v>
      </c>
      <c r="C1058">
        <f t="shared" si="82"/>
        <v>0</v>
      </c>
      <c r="D1058" s="5">
        <f>IF(OR(ROUND(A1058,2)=$E$3,ROUND(A1058,2)=$G$3),NORMDIST(A1058,0,1,FALSE),0)</f>
        <v>0</v>
      </c>
    </row>
    <row r="1059" spans="1:4" x14ac:dyDescent="0.2">
      <c r="A1059">
        <f>A1057+0.01</f>
        <v>1.7599999999999709</v>
      </c>
      <c r="B1059">
        <f t="shared" si="80"/>
        <v>8.4776361308026557E-2</v>
      </c>
      <c r="C1059">
        <f t="shared" si="82"/>
        <v>7.4776361308026562E-2</v>
      </c>
      <c r="D1059" s="5">
        <f>IF(AND(A1059&gt;$E$3,A1059&lt;$G$3),NORMDIST(A1059,0,1,FALSE)-0.01,0)</f>
        <v>7.4776361308026562E-2</v>
      </c>
    </row>
    <row r="1060" spans="1:4" x14ac:dyDescent="0.2">
      <c r="A1060">
        <f>A1059+0.005</f>
        <v>1.7649999999999708</v>
      </c>
      <c r="B1060">
        <f t="shared" si="80"/>
        <v>8.4032551848122652E-2</v>
      </c>
      <c r="C1060">
        <f t="shared" si="82"/>
        <v>0</v>
      </c>
      <c r="D1060" s="5">
        <f>IF(OR(ROUND(A1060,2)=$E$3,ROUND(A1060,2)=$G$3),NORMDIST(A1060,0,1,FALSE),0)</f>
        <v>0</v>
      </c>
    </row>
    <row r="1061" spans="1:4" x14ac:dyDescent="0.2">
      <c r="A1061">
        <f>A1059+0.01</f>
        <v>1.7699999999999709</v>
      </c>
      <c r="B1061">
        <f t="shared" si="80"/>
        <v>8.3293186055878765E-2</v>
      </c>
      <c r="C1061">
        <f t="shared" si="82"/>
        <v>7.329318605587877E-2</v>
      </c>
      <c r="D1061" s="5">
        <f>IF(AND(A1061&gt;$E$3,A1061&lt;$G$3),NORMDIST(A1061,0,1,FALSE)-0.01,0)</f>
        <v>7.329318605587877E-2</v>
      </c>
    </row>
    <row r="1062" spans="1:4" x14ac:dyDescent="0.2">
      <c r="A1062">
        <f>A1061+0.005</f>
        <v>1.7749999999999708</v>
      </c>
      <c r="B1062">
        <f t="shared" si="80"/>
        <v>8.2558261638595906E-2</v>
      </c>
      <c r="C1062">
        <f t="shared" si="82"/>
        <v>0</v>
      </c>
      <c r="D1062" s="5">
        <f>IF(OR(ROUND(A1062,2)=$E$3,ROUND(A1062,2)=$G$3),NORMDIST(A1062,0,1,FALSE),0)</f>
        <v>0</v>
      </c>
    </row>
    <row r="1063" spans="1:4" x14ac:dyDescent="0.2">
      <c r="A1063">
        <f>A1061+0.01</f>
        <v>1.7799999999999709</v>
      </c>
      <c r="B1063">
        <f t="shared" si="80"/>
        <v>8.1827775992147037E-2</v>
      </c>
      <c r="C1063">
        <f t="shared" si="82"/>
        <v>7.1827775992147042E-2</v>
      </c>
      <c r="D1063" s="5">
        <f>IF(AND(A1063&gt;$E$3,A1063&lt;$G$3),NORMDIST(A1063,0,1,FALSE)-0.01,0)</f>
        <v>7.1827775992147042E-2</v>
      </c>
    </row>
    <row r="1064" spans="1:4" x14ac:dyDescent="0.2">
      <c r="A1064">
        <f>A1063+0.005</f>
        <v>1.7849999999999708</v>
      </c>
      <c r="B1064">
        <f t="shared" si="80"/>
        <v>8.1101726203984453E-2</v>
      </c>
      <c r="C1064">
        <f t="shared" ref="C1064:C1079" si="83">IF(D1064&lt;0,0,D1064)</f>
        <v>0</v>
      </c>
      <c r="D1064" s="5">
        <f>IF(OR(ROUND(A1064,2)=$E$3,ROUND(A1064,2)=$G$3),NORMDIST(A1064,0,1,FALSE),0)</f>
        <v>0</v>
      </c>
    </row>
    <row r="1065" spans="1:4" x14ac:dyDescent="0.2">
      <c r="A1065">
        <f>A1063+0.01</f>
        <v>1.7899999999999709</v>
      </c>
      <c r="B1065">
        <f t="shared" si="80"/>
        <v>8.0380109056158347E-2</v>
      </c>
      <c r="C1065">
        <f t="shared" si="83"/>
        <v>7.0380109056158352E-2</v>
      </c>
      <c r="D1065" s="5">
        <f>IF(AND(A1065&gt;$E$3,A1065&lt;$G$3),NORMDIST(A1065,0,1,FALSE)-0.01,0)</f>
        <v>7.0380109056158352E-2</v>
      </c>
    </row>
    <row r="1066" spans="1:4" x14ac:dyDescent="0.2">
      <c r="A1066">
        <f>A1065+0.005</f>
        <v>1.7949999999999708</v>
      </c>
      <c r="B1066">
        <f t="shared" si="80"/>
        <v>7.9662921028347156E-2</v>
      </c>
      <c r="C1066">
        <f t="shared" si="83"/>
        <v>0</v>
      </c>
      <c r="D1066" s="5">
        <f>IF(OR(ROUND(A1066,2)=$E$3,ROUND(A1066,2)=$G$3),NORMDIST(A1066,0,1,FALSE),0)</f>
        <v>0</v>
      </c>
    </row>
    <row r="1067" spans="1:4" x14ac:dyDescent="0.2">
      <c r="A1067">
        <f>A1065+0.01</f>
        <v>1.799999999999971</v>
      </c>
      <c r="B1067">
        <f t="shared" si="80"/>
        <v>7.8950158300898285E-2</v>
      </c>
      <c r="C1067">
        <f t="shared" si="83"/>
        <v>6.895015830089829E-2</v>
      </c>
      <c r="D1067" s="5">
        <f>IF(AND(A1067&gt;$E$3,A1067&lt;$G$3),NORMDIST(A1067,0,1,FALSE)-0.01,0)</f>
        <v>6.895015830089829E-2</v>
      </c>
    </row>
    <row r="1068" spans="1:4" x14ac:dyDescent="0.2">
      <c r="A1068">
        <f>A1067+0.005</f>
        <v>1.8049999999999708</v>
      </c>
      <c r="B1068">
        <f t="shared" si="80"/>
        <v>7.8241816757879251E-2</v>
      </c>
      <c r="C1068">
        <f t="shared" si="83"/>
        <v>0</v>
      </c>
      <c r="D1068" s="5">
        <f>IF(OR(ROUND(A1068,2)=$E$3,ROUND(A1068,2)=$G$3),NORMDIST(A1068,0,1,FALSE),0)</f>
        <v>0</v>
      </c>
    </row>
    <row r="1069" spans="1:4" x14ac:dyDescent="0.2">
      <c r="A1069" s="10">
        <f>A1067+0.01</f>
        <v>1.809999999999971</v>
      </c>
      <c r="B1069" s="10">
        <f t="shared" si="80"/>
        <v>7.7537891990138066E-2</v>
      </c>
      <c r="C1069">
        <f t="shared" si="83"/>
        <v>6.7537891990138071E-2</v>
      </c>
      <c r="D1069" s="11">
        <f>IF(AND(A1069&gt;$E$3,A1069&lt;$G$3),NORMDIST(A1069,0,1,FALSE)-0.01,0)</f>
        <v>6.7537891990138071E-2</v>
      </c>
    </row>
    <row r="1070" spans="1:4" x14ac:dyDescent="0.2">
      <c r="A1070">
        <f>A1069+0.005</f>
        <v>1.8149999999999709</v>
      </c>
      <c r="B1070">
        <f t="shared" si="80"/>
        <v>7.6838379298373158E-2</v>
      </c>
      <c r="C1070">
        <f t="shared" si="83"/>
        <v>0</v>
      </c>
      <c r="D1070" s="5">
        <f>IF(OR(ROUND(A1070,2)=$E$3,ROUND(A1070,2)=$G$3),NORMDIST(A1070,0,1,FALSE),0)</f>
        <v>0</v>
      </c>
    </row>
    <row r="1071" spans="1:4" x14ac:dyDescent="0.2">
      <c r="A1071">
        <f>A1069+0.01</f>
        <v>1.819999999999971</v>
      </c>
      <c r="B1071">
        <f t="shared" si="80"/>
        <v>7.6143273696211336E-2</v>
      </c>
      <c r="C1071">
        <f t="shared" si="83"/>
        <v>6.6143273696211341E-2</v>
      </c>
      <c r="D1071" s="5">
        <f>IF(AND(A1071&gt;$E$3,A1071&lt;$G$3),NORMDIST(A1071,0,1,FALSE)-0.01,0)</f>
        <v>6.6143273696211341E-2</v>
      </c>
    </row>
    <row r="1072" spans="1:4" x14ac:dyDescent="0.2">
      <c r="A1072">
        <f>A1071+0.005</f>
        <v>1.8249999999999709</v>
      </c>
      <c r="B1072">
        <f t="shared" si="80"/>
        <v>7.5452569913294215E-2</v>
      </c>
      <c r="C1072">
        <f t="shared" si="83"/>
        <v>0</v>
      </c>
      <c r="D1072" s="5">
        <f>IF(OR(ROUND(A1072,2)=$E$3,ROUND(A1072,2)=$G$3),NORMDIST(A1072,0,1,FALSE),0)</f>
        <v>0</v>
      </c>
    </row>
    <row r="1073" spans="1:4" x14ac:dyDescent="0.2">
      <c r="A1073">
        <f>A1071+0.01</f>
        <v>1.829999999999971</v>
      </c>
      <c r="B1073">
        <f t="shared" si="80"/>
        <v>7.4766262398371586E-2</v>
      </c>
      <c r="C1073">
        <f t="shared" si="83"/>
        <v>6.4766262398371591E-2</v>
      </c>
      <c r="D1073" s="5">
        <f>IF(AND(A1073&gt;$E$3,A1073&lt;$G$3),NORMDIST(A1073,0,1,FALSE)-0.01,0)</f>
        <v>6.4766262398371591E-2</v>
      </c>
    </row>
    <row r="1074" spans="1:4" x14ac:dyDescent="0.2">
      <c r="A1074">
        <f>A1073+0.005</f>
        <v>1.8349999999999709</v>
      </c>
      <c r="B1074">
        <f t="shared" si="80"/>
        <v>7.4084345322402254E-2</v>
      </c>
      <c r="C1074">
        <f t="shared" si="83"/>
        <v>0</v>
      </c>
      <c r="D1074" s="5">
        <f>IF(OR(ROUND(A1074,2)=$E$3,ROUND(A1074,2)=$G$3),NORMDIST(A1074,0,1,FALSE),0)</f>
        <v>0</v>
      </c>
    </row>
    <row r="1075" spans="1:4" x14ac:dyDescent="0.2">
      <c r="A1075">
        <f>A1073+0.01</f>
        <v>1.839999999999971</v>
      </c>
      <c r="B1075">
        <f t="shared" si="80"/>
        <v>7.3406812581660805E-2</v>
      </c>
      <c r="C1075">
        <f t="shared" si="83"/>
        <v>6.340681258166081E-2</v>
      </c>
      <c r="D1075" s="5">
        <f>IF(AND(A1075&gt;$E$3,A1075&lt;$G$3),NORMDIST(A1075,0,1,FALSE)-0.01,0)</f>
        <v>6.340681258166081E-2</v>
      </c>
    </row>
    <row r="1076" spans="1:4" x14ac:dyDescent="0.2">
      <c r="A1076">
        <f>A1075+0.005</f>
        <v>1.8449999999999709</v>
      </c>
      <c r="B1076">
        <f t="shared" si="80"/>
        <v>7.2733657800850615E-2</v>
      </c>
      <c r="C1076">
        <f t="shared" si="83"/>
        <v>0</v>
      </c>
      <c r="D1076" s="5">
        <f>IF(OR(ROUND(A1076,2)=$E$3,ROUND(A1076,2)=$G$3),NORMDIST(A1076,0,1,FALSE),0)</f>
        <v>0</v>
      </c>
    </row>
    <row r="1077" spans="1:4" x14ac:dyDescent="0.2">
      <c r="A1077">
        <f>A1075+0.01</f>
        <v>1.849999999999971</v>
      </c>
      <c r="B1077">
        <f t="shared" si="80"/>
        <v>7.2064874336221857E-2</v>
      </c>
      <c r="C1077">
        <f t="shared" si="83"/>
        <v>6.2064874336221855E-2</v>
      </c>
      <c r="D1077" s="5">
        <f>IF(AND(A1077&gt;$E$3,A1077&lt;$G$3),NORMDIST(A1077,0,1,FALSE)-0.01,0)</f>
        <v>6.2064874336221855E-2</v>
      </c>
    </row>
    <row r="1078" spans="1:4" x14ac:dyDescent="0.2">
      <c r="A1078">
        <f>A1077+0.005</f>
        <v>1.8549999999999709</v>
      </c>
      <c r="B1078">
        <f t="shared" si="80"/>
        <v>7.1400455278694874E-2</v>
      </c>
      <c r="C1078">
        <f t="shared" si="83"/>
        <v>0</v>
      </c>
      <c r="D1078" s="5">
        <f>IF(OR(ROUND(A1078,2)=$E$3,ROUND(A1078,2)=$G$3),NORMDIST(A1078,0,1,FALSE),0)</f>
        <v>0</v>
      </c>
    </row>
    <row r="1079" spans="1:4" x14ac:dyDescent="0.2">
      <c r="A1079">
        <f>A1077+0.01</f>
        <v>1.859999999999971</v>
      </c>
      <c r="B1079">
        <f t="shared" si="80"/>
        <v>7.0740393456987211E-2</v>
      </c>
      <c r="C1079">
        <f t="shared" si="83"/>
        <v>6.0740393456987209E-2</v>
      </c>
      <c r="D1079" s="5">
        <f>IF(AND(A1079&gt;$E$3,A1079&lt;$G$3),NORMDIST(A1079,0,1,FALSE)-0.01,0)</f>
        <v>6.0740393456987209E-2</v>
      </c>
    </row>
    <row r="1080" spans="1:4" x14ac:dyDescent="0.2">
      <c r="A1080">
        <f>A1079+0.005</f>
        <v>1.8649999999999709</v>
      </c>
      <c r="B1080">
        <f t="shared" si="80"/>
        <v>7.0084681440745131E-2</v>
      </c>
      <c r="C1080">
        <f t="shared" ref="C1080:C1095" si="84">IF(D1080&lt;0,0,D1080)</f>
        <v>0</v>
      </c>
      <c r="D1080" s="5">
        <f>IF(OR(ROUND(A1080,2)=$E$3,ROUND(A1080,2)=$G$3),NORMDIST(A1080,0,1,FALSE),0)</f>
        <v>0</v>
      </c>
    </row>
    <row r="1081" spans="1:4" x14ac:dyDescent="0.2">
      <c r="A1081">
        <f>A1079+0.01</f>
        <v>1.869999999999971</v>
      </c>
      <c r="B1081">
        <f t="shared" si="80"/>
        <v>6.9433311543677961E-2</v>
      </c>
      <c r="C1081">
        <f t="shared" si="84"/>
        <v>5.9433311543677959E-2</v>
      </c>
      <c r="D1081" s="5">
        <f>IF(AND(A1081&gt;$E$3,A1081&lt;$G$3),NORMDIST(A1081,0,1,FALSE)-0.01,0)</f>
        <v>5.9433311543677959E-2</v>
      </c>
    </row>
    <row r="1082" spans="1:4" x14ac:dyDescent="0.2">
      <c r="A1082">
        <f>A1081+0.005</f>
        <v>1.8749999999999709</v>
      </c>
      <c r="B1082">
        <f t="shared" si="80"/>
        <v>6.8786275826695664E-2</v>
      </c>
      <c r="C1082">
        <f t="shared" si="84"/>
        <v>0</v>
      </c>
      <c r="D1082" s="5">
        <f>IF(OR(ROUND(A1082,2)=$E$3,ROUND(A1082,2)=$G$3),NORMDIST(A1082,0,1,FALSE),0)</f>
        <v>0</v>
      </c>
    </row>
    <row r="1083" spans="1:4" x14ac:dyDescent="0.2">
      <c r="A1083">
        <f>A1081+0.01</f>
        <v>1.879999999999971</v>
      </c>
      <c r="B1083">
        <f t="shared" si="80"/>
        <v>6.8143566101048297E-2</v>
      </c>
      <c r="C1083">
        <f t="shared" si="84"/>
        <v>5.8143566101048295E-2</v>
      </c>
      <c r="D1083" s="5">
        <f>IF(AND(A1083&gt;$E$3,A1083&lt;$G$3),NORMDIST(A1083,0,1,FALSE)-0.01,0)</f>
        <v>5.8143566101048295E-2</v>
      </c>
    </row>
    <row r="1084" spans="1:4" x14ac:dyDescent="0.2">
      <c r="A1084">
        <f>A1083+0.005</f>
        <v>1.8849999999999709</v>
      </c>
      <c r="B1084">
        <f t="shared" si="80"/>
        <v>6.7505173931467835E-2</v>
      </c>
      <c r="C1084">
        <f t="shared" si="84"/>
        <v>0</v>
      </c>
      <c r="D1084" s="5">
        <f>IF(OR(ROUND(A1084,2)=$E$3,ROUND(A1084,2)=$G$3),NORMDIST(A1084,0,1,FALSE),0)</f>
        <v>0</v>
      </c>
    </row>
    <row r="1085" spans="1:4" x14ac:dyDescent="0.2">
      <c r="A1085">
        <f>A1083+0.01</f>
        <v>1.889999999999971</v>
      </c>
      <c r="B1085">
        <f t="shared" si="80"/>
        <v>6.6871090639310807E-2</v>
      </c>
      <c r="C1085">
        <f t="shared" si="84"/>
        <v>5.6871090639310805E-2</v>
      </c>
      <c r="D1085" s="5">
        <f>IF(AND(A1085&gt;$E$3,A1085&lt;$G$3),NORMDIST(A1085,0,1,FALSE)-0.01,0)</f>
        <v>5.6871090639310805E-2</v>
      </c>
    </row>
    <row r="1086" spans="1:4" x14ac:dyDescent="0.2">
      <c r="A1086">
        <f>A1085+0.005</f>
        <v>1.8949999999999709</v>
      </c>
      <c r="B1086">
        <f t="shared" si="80"/>
        <v>6.6241307305702379E-2</v>
      </c>
      <c r="C1086">
        <f t="shared" si="84"/>
        <v>0</v>
      </c>
      <c r="D1086" s="5">
        <f>IF(OR(ROUND(A1086,2)=$E$3,ROUND(A1086,2)=$G$3),NORMDIST(A1086,0,1,FALSE),0)</f>
        <v>0</v>
      </c>
    </row>
    <row r="1087" spans="1:4" x14ac:dyDescent="0.2">
      <c r="A1087">
        <f>A1085+0.01</f>
        <v>1.899999999999971</v>
      </c>
      <c r="B1087">
        <f t="shared" si="80"/>
        <v>6.561581477468019E-2</v>
      </c>
      <c r="C1087">
        <f t="shared" si="84"/>
        <v>5.5615814774680188E-2</v>
      </c>
      <c r="D1087" s="5">
        <f>IF(AND(A1087&gt;$E$3,A1087&lt;$G$3),NORMDIST(A1087,0,1,FALSE)-0.01,0)</f>
        <v>5.5615814774680188E-2</v>
      </c>
    </row>
    <row r="1088" spans="1:4" x14ac:dyDescent="0.2">
      <c r="A1088">
        <f>A1087+0.005</f>
        <v>1.9049999999999709</v>
      </c>
      <c r="B1088">
        <f t="shared" si="80"/>
        <v>6.4994603656338801E-2</v>
      </c>
      <c r="C1088">
        <f t="shared" si="84"/>
        <v>0</v>
      </c>
      <c r="D1088" s="5">
        <f>IF(OR(ROUND(A1088,2)=$E$3,ROUND(A1088,2)=$G$3),NORMDIST(A1088,0,1,FALSE),0)</f>
        <v>0</v>
      </c>
    </row>
    <row r="1089" spans="1:4" x14ac:dyDescent="0.2">
      <c r="A1089">
        <f>A1087+0.01</f>
        <v>1.9099999999999711</v>
      </c>
      <c r="B1089">
        <f t="shared" si="80"/>
        <v>6.4377664329972911E-2</v>
      </c>
      <c r="C1089">
        <f t="shared" si="84"/>
        <v>5.4377664329972909E-2</v>
      </c>
      <c r="D1089" s="5">
        <f>IF(AND(A1089&gt;$E$3,A1089&lt;$G$3),NORMDIST(A1089,0,1,FALSE)-0.01,0)</f>
        <v>5.4377664329972909E-2</v>
      </c>
    </row>
    <row r="1090" spans="1:4" x14ac:dyDescent="0.2">
      <c r="A1090">
        <f>A1089+0.005</f>
        <v>1.9149999999999709</v>
      </c>
      <c r="B1090">
        <f t="shared" si="80"/>
        <v>6.3764986947220187E-2</v>
      </c>
      <c r="C1090">
        <f t="shared" si="84"/>
        <v>0</v>
      </c>
      <c r="D1090" s="5">
        <f>IF(OR(ROUND(A1090,2)=$E$3,ROUND(A1090,2)=$G$3),NORMDIST(A1090,0,1,FALSE),0)</f>
        <v>0</v>
      </c>
    </row>
    <row r="1091" spans="1:4" x14ac:dyDescent="0.2">
      <c r="A1091">
        <f>A1089+0.01</f>
        <v>1.9199999999999711</v>
      </c>
      <c r="B1091">
        <f t="shared" si="80"/>
        <v>6.3156561435202152E-2</v>
      </c>
      <c r="C1091">
        <f t="shared" si="84"/>
        <v>5.315656143520215E-2</v>
      </c>
      <c r="D1091" s="5">
        <f>IF(AND(A1091&gt;$E$3,A1091&lt;$G$3),NORMDIST(A1091,0,1,FALSE)-0.01,0)</f>
        <v>5.315656143520215E-2</v>
      </c>
    </row>
    <row r="1092" spans="1:4" x14ac:dyDescent="0.2">
      <c r="A1092">
        <f>A1091+0.005</f>
        <v>1.924999999999971</v>
      </c>
      <c r="B1092">
        <f t="shared" si="80"/>
        <v>6.2552377499663497E-2</v>
      </c>
      <c r="C1092">
        <f t="shared" si="84"/>
        <v>0</v>
      </c>
      <c r="D1092" s="5">
        <f>IF(OR(ROUND(A1092,2)=$E$3,ROUND(A1092,2)=$G$3),NORMDIST(A1092,0,1,FALSE),0)</f>
        <v>0</v>
      </c>
    </row>
    <row r="1093" spans="1:4" x14ac:dyDescent="0.2">
      <c r="A1093">
        <f>A1091+0.01</f>
        <v>1.9299999999999711</v>
      </c>
      <c r="B1093">
        <f t="shared" si="80"/>
        <v>6.1952424628108613E-2</v>
      </c>
      <c r="C1093">
        <f t="shared" si="84"/>
        <v>5.1952424628108611E-2</v>
      </c>
      <c r="D1093" s="5">
        <f>IF(AND(A1093&gt;$E$3,A1093&lt;$G$3),NORMDIST(A1093,0,1,FALSE)-0.01,0)</f>
        <v>5.1952424628108611E-2</v>
      </c>
    </row>
    <row r="1094" spans="1:4" x14ac:dyDescent="0.2">
      <c r="A1094">
        <f>A1093+0.005</f>
        <v>1.934999999999971</v>
      </c>
      <c r="B1094">
        <f t="shared" si="80"/>
        <v>6.135669209293592E-2</v>
      </c>
      <c r="C1094">
        <f t="shared" si="84"/>
        <v>0</v>
      </c>
      <c r="D1094" s="5">
        <f>IF(OR(ROUND(A1094,2)=$E$3,ROUND(A1094,2)=$G$3),NORMDIST(A1094,0,1,FALSE),0)</f>
        <v>0</v>
      </c>
    </row>
    <row r="1095" spans="1:4" x14ac:dyDescent="0.2">
      <c r="A1095">
        <f>A1093+0.01</f>
        <v>1.9399999999999711</v>
      </c>
      <c r="B1095">
        <f t="shared" ref="B1095:B1158" si="85">NORMDIST(A1095,0,1,FALSE)</f>
        <v>6.076516895456819E-2</v>
      </c>
      <c r="C1095">
        <f t="shared" si="84"/>
        <v>5.0765168954568188E-2</v>
      </c>
      <c r="D1095" s="5">
        <f>IF(AND(A1095&gt;$E$3,A1095&lt;$G$3),NORMDIST(A1095,0,1,FALSE)-0.01,0)</f>
        <v>5.0765168954568188E-2</v>
      </c>
    </row>
    <row r="1096" spans="1:4" x14ac:dyDescent="0.2">
      <c r="A1096">
        <f>A1095+0.005</f>
        <v>1.944999999999971</v>
      </c>
      <c r="B1096">
        <f t="shared" si="85"/>
        <v>6.0177844064579794E-2</v>
      </c>
      <c r="C1096">
        <f t="shared" ref="C1096:C1111" si="86">IF(D1096&lt;0,0,D1096)</f>
        <v>0</v>
      </c>
      <c r="D1096" s="5">
        <f>IF(OR(ROUND(A1096,2)=$E$3,ROUND(A1096,2)=$G$3),NORMDIST(A1096,0,1,FALSE),0)</f>
        <v>0</v>
      </c>
    </row>
    <row r="1097" spans="1:4" x14ac:dyDescent="0.2">
      <c r="A1097">
        <f>A1095+0.01</f>
        <v>1.9499999999999711</v>
      </c>
      <c r="B1097">
        <f t="shared" si="85"/>
        <v>5.9594706068819427E-2</v>
      </c>
      <c r="C1097">
        <f t="shared" si="86"/>
        <v>4.9594706068819425E-2</v>
      </c>
      <c r="D1097" s="5">
        <f>IF(AND(A1097&gt;$E$3,A1097&lt;$G$3),NORMDIST(A1097,0,1,FALSE)-0.01,0)</f>
        <v>4.9594706068819425E-2</v>
      </c>
    </row>
    <row r="1098" spans="1:4" x14ac:dyDescent="0.2">
      <c r="A1098">
        <f>A1097+0.005</f>
        <v>1.954999999999971</v>
      </c>
      <c r="B1098">
        <f t="shared" si="85"/>
        <v>5.90157434105286E-2</v>
      </c>
      <c r="C1098">
        <f t="shared" si="86"/>
        <v>0</v>
      </c>
      <c r="D1098" s="5">
        <f>IF(OR(ROUND(A1098,2)=$E$3,ROUND(A1098,2)=$G$3),NORMDIST(A1098,0,1,FALSE),0)</f>
        <v>0</v>
      </c>
    </row>
    <row r="1099" spans="1:4" x14ac:dyDescent="0.2">
      <c r="A1099" s="10">
        <f>A1097+0.01</f>
        <v>1.9599999999999711</v>
      </c>
      <c r="B1099" s="10">
        <f t="shared" si="85"/>
        <v>5.8440944333454772E-2</v>
      </c>
      <c r="C1099">
        <f t="shared" si="86"/>
        <v>4.844094433345477E-2</v>
      </c>
      <c r="D1099" s="11">
        <f>IF(AND(A1099&gt;$E$3,A1099&lt;$G$3),NORMDIST(A1099,0,1,FALSE)-0.01,0)</f>
        <v>4.844094433345477E-2</v>
      </c>
    </row>
    <row r="1100" spans="1:4" x14ac:dyDescent="0.2">
      <c r="A1100">
        <f>A1099+0.005</f>
        <v>1.964999999999971</v>
      </c>
      <c r="B1100">
        <f t="shared" si="85"/>
        <v>5.7870296884959496E-2</v>
      </c>
      <c r="C1100">
        <f t="shared" si="86"/>
        <v>5.7870296884959496E-2</v>
      </c>
      <c r="D1100" s="5">
        <f>IF(OR(ROUND(A1100,2)=$E$3,ROUND(A1100,2)=$G$3),NORMDIST(A1100,0,1,FALSE),0)</f>
        <v>5.7870296884959496E-2</v>
      </c>
    </row>
    <row r="1101" spans="1:4" x14ac:dyDescent="0.2">
      <c r="A1101">
        <f>A1099+0.01</f>
        <v>1.9699999999999711</v>
      </c>
      <c r="B1101">
        <f t="shared" si="85"/>
        <v>5.7303788919120385E-2</v>
      </c>
      <c r="C1101">
        <f t="shared" si="86"/>
        <v>0</v>
      </c>
      <c r="D1101" s="5">
        <f>IF(AND(A1101&gt;$E$3,A1101&lt;$G$3),NORMDIST(A1101,0,1,FALSE)-0.01,0)</f>
        <v>0</v>
      </c>
    </row>
    <row r="1102" spans="1:4" x14ac:dyDescent="0.2">
      <c r="A1102">
        <f>A1101+0.005</f>
        <v>1.974999999999971</v>
      </c>
      <c r="B1102">
        <f t="shared" si="85"/>
        <v>5.6741408099827258E-2</v>
      </c>
      <c r="C1102">
        <f t="shared" si="86"/>
        <v>0</v>
      </c>
      <c r="D1102" s="5">
        <f>IF(OR(ROUND(A1102,2)=$E$3,ROUND(A1102,2)=$G$3),NORMDIST(A1102,0,1,FALSE),0)</f>
        <v>0</v>
      </c>
    </row>
    <row r="1103" spans="1:4" x14ac:dyDescent="0.2">
      <c r="A1103">
        <f>A1101+0.01</f>
        <v>1.9799999999999711</v>
      </c>
      <c r="B1103">
        <f t="shared" si="85"/>
        <v>5.6183141903871248E-2</v>
      </c>
      <c r="C1103">
        <f t="shared" si="86"/>
        <v>0</v>
      </c>
      <c r="D1103" s="5">
        <f>IF(AND(A1103&gt;$E$3,A1103&lt;$G$3),NORMDIST(A1103,0,1,FALSE)-0.01,0)</f>
        <v>0</v>
      </c>
    </row>
    <row r="1104" spans="1:4" x14ac:dyDescent="0.2">
      <c r="A1104">
        <f>A1103+0.005</f>
        <v>1.984999999999971</v>
      </c>
      <c r="B1104">
        <f t="shared" si="85"/>
        <v>5.5628977624027305E-2</v>
      </c>
      <c r="C1104">
        <f t="shared" si="86"/>
        <v>0</v>
      </c>
      <c r="D1104" s="5">
        <f>IF(OR(ROUND(A1104,2)=$E$3,ROUND(A1104,2)=$G$3),NORMDIST(A1104,0,1,FALSE),0)</f>
        <v>0</v>
      </c>
    </row>
    <row r="1105" spans="1:4" x14ac:dyDescent="0.2">
      <c r="A1105">
        <f>A1103+0.01</f>
        <v>1.9899999999999711</v>
      </c>
      <c r="B1105">
        <f t="shared" si="85"/>
        <v>5.5078902372128931E-2</v>
      </c>
      <c r="C1105">
        <f t="shared" si="86"/>
        <v>0</v>
      </c>
      <c r="D1105" s="5">
        <f>IF(AND(A1105&gt;$E$3,A1105&lt;$G$3),NORMDIST(A1105,0,1,FALSE)-0.01,0)</f>
        <v>0</v>
      </c>
    </row>
    <row r="1106" spans="1:4" x14ac:dyDescent="0.2">
      <c r="A1106">
        <f>A1105+0.005</f>
        <v>1.994999999999971</v>
      </c>
      <c r="B1106">
        <f t="shared" si="85"/>
        <v>5.4532903082135542E-2</v>
      </c>
      <c r="C1106">
        <f t="shared" si="86"/>
        <v>0</v>
      </c>
      <c r="D1106" s="5">
        <f>IF(OR(ROUND(A1106,2)=$E$3,ROUND(A1106,2)=$G$3),NORMDIST(A1106,0,1,FALSE),0)</f>
        <v>0</v>
      </c>
    </row>
    <row r="1107" spans="1:4" x14ac:dyDescent="0.2">
      <c r="A1107">
        <f>A1105+0.01</f>
        <v>1.9999999999999711</v>
      </c>
      <c r="B1107">
        <f t="shared" si="85"/>
        <v>5.3990966513191171E-2</v>
      </c>
      <c r="C1107">
        <f t="shared" si="86"/>
        <v>0</v>
      </c>
      <c r="D1107" s="5">
        <f>IF(AND(A1107&gt;$E$3,A1107&lt;$G$3),NORMDIST(A1107,0,1,FALSE)-0.01,0)</f>
        <v>0</v>
      </c>
    </row>
    <row r="1108" spans="1:4" x14ac:dyDescent="0.2">
      <c r="A1108">
        <f>A1107+0.005</f>
        <v>2.004999999999971</v>
      </c>
      <c r="B1108">
        <f t="shared" si="85"/>
        <v>5.3453079252675131E-2</v>
      </c>
      <c r="C1108">
        <f t="shared" si="86"/>
        <v>0</v>
      </c>
      <c r="D1108" s="5">
        <f>IF(OR(ROUND(A1108,2)=$E$3,ROUND(A1108,2)=$G$3),NORMDIST(A1108,0,1,FALSE),0)</f>
        <v>0</v>
      </c>
    </row>
    <row r="1109" spans="1:4" x14ac:dyDescent="0.2">
      <c r="A1109">
        <f>A1107+0.01</f>
        <v>2.0099999999999709</v>
      </c>
      <c r="B1109">
        <f t="shared" si="85"/>
        <v>5.2919227719243372E-2</v>
      </c>
      <c r="C1109">
        <f t="shared" si="86"/>
        <v>0</v>
      </c>
      <c r="D1109" s="5">
        <f>IF(AND(A1109&gt;$E$3,A1109&lt;$G$3),NORMDIST(A1109,0,1,FALSE)-0.01,0)</f>
        <v>0</v>
      </c>
    </row>
    <row r="1110" spans="1:4" x14ac:dyDescent="0.2">
      <c r="A1110">
        <f>A1109+0.005</f>
        <v>2.0149999999999708</v>
      </c>
      <c r="B1110">
        <f t="shared" si="85"/>
        <v>5.2389398165860745E-2</v>
      </c>
      <c r="C1110">
        <f t="shared" si="86"/>
        <v>0</v>
      </c>
      <c r="D1110" s="5">
        <f>IF(OR(ROUND(A1110,2)=$E$3,ROUND(A1110,2)=$G$3),NORMDIST(A1110,0,1,FALSE),0)</f>
        <v>0</v>
      </c>
    </row>
    <row r="1111" spans="1:4" x14ac:dyDescent="0.2">
      <c r="A1111">
        <f>A1109+0.01</f>
        <v>2.0199999999999707</v>
      </c>
      <c r="B1111">
        <f t="shared" si="85"/>
        <v>5.1863576682823626E-2</v>
      </c>
      <c r="C1111">
        <f t="shared" si="86"/>
        <v>0</v>
      </c>
      <c r="D1111" s="5">
        <f>IF(AND(A1111&gt;$E$3,A1111&lt;$G$3),NORMDIST(A1111,0,1,FALSE)-0.01,0)</f>
        <v>0</v>
      </c>
    </row>
    <row r="1112" spans="1:4" x14ac:dyDescent="0.2">
      <c r="A1112">
        <f>A1111+0.005</f>
        <v>2.0249999999999706</v>
      </c>
      <c r="B1112">
        <f t="shared" si="85"/>
        <v>5.1341749200772509E-2</v>
      </c>
      <c r="C1112">
        <f t="shared" ref="C1112:C1127" si="87">IF(D1112&lt;0,0,D1112)</f>
        <v>0</v>
      </c>
      <c r="D1112" s="5">
        <f>IF(OR(ROUND(A1112,2)=$E$3,ROUND(A1112,2)=$G$3),NORMDIST(A1112,0,1,FALSE),0)</f>
        <v>0</v>
      </c>
    </row>
    <row r="1113" spans="1:4" x14ac:dyDescent="0.2">
      <c r="A1113">
        <f>A1111+0.01</f>
        <v>2.0299999999999705</v>
      </c>
      <c r="B1113">
        <f t="shared" si="85"/>
        <v>5.0823901493694229E-2</v>
      </c>
      <c r="C1113">
        <f t="shared" si="87"/>
        <v>0</v>
      </c>
      <c r="D1113" s="5">
        <f>IF(AND(A1113&gt;$E$3,A1113&lt;$G$3),NORMDIST(A1113,0,1,FALSE)-0.01,0)</f>
        <v>0</v>
      </c>
    </row>
    <row r="1114" spans="1:4" x14ac:dyDescent="0.2">
      <c r="A1114">
        <f>A1113+0.005</f>
        <v>2.0349999999999704</v>
      </c>
      <c r="B1114">
        <f t="shared" si="85"/>
        <v>5.0310019181913565E-2</v>
      </c>
      <c r="C1114">
        <f t="shared" si="87"/>
        <v>0</v>
      </c>
      <c r="D1114" s="5">
        <f>IF(OR(ROUND(A1114,2)=$E$3,ROUND(A1114,2)=$G$3),NORMDIST(A1114,0,1,FALSE),0)</f>
        <v>0</v>
      </c>
    </row>
    <row r="1115" spans="1:4" x14ac:dyDescent="0.2">
      <c r="A1115">
        <f>A1113+0.01</f>
        <v>2.0399999999999703</v>
      </c>
      <c r="B1115">
        <f t="shared" si="85"/>
        <v>4.9800087735073779E-2</v>
      </c>
      <c r="C1115">
        <f t="shared" si="87"/>
        <v>0</v>
      </c>
      <c r="D1115" s="5">
        <f>IF(AND(A1115&gt;$E$3,A1115&lt;$G$3),NORMDIST(A1115,0,1,FALSE)-0.01,0)</f>
        <v>0</v>
      </c>
    </row>
    <row r="1116" spans="1:4" x14ac:dyDescent="0.2">
      <c r="A1116">
        <f>A1115+0.005</f>
        <v>2.0449999999999702</v>
      </c>
      <c r="B1116">
        <f t="shared" si="85"/>
        <v>4.9294092475105827E-2</v>
      </c>
      <c r="C1116">
        <f t="shared" si="87"/>
        <v>0</v>
      </c>
      <c r="D1116" s="5">
        <f>IF(OR(ROUND(A1116,2)=$E$3,ROUND(A1116,2)=$G$3),NORMDIST(A1116,0,1,FALSE),0)</f>
        <v>0</v>
      </c>
    </row>
    <row r="1117" spans="1:4" x14ac:dyDescent="0.2">
      <c r="A1117">
        <f>A1115+0.01</f>
        <v>2.0499999999999701</v>
      </c>
      <c r="B1117">
        <f t="shared" si="85"/>
        <v>4.8792018579185754E-2</v>
      </c>
      <c r="C1117">
        <f t="shared" si="87"/>
        <v>0</v>
      </c>
      <c r="D1117" s="5">
        <f>IF(AND(A1117&gt;$E$3,A1117&lt;$G$3),NORMDIST(A1117,0,1,FALSE)-0.01,0)</f>
        <v>0</v>
      </c>
    </row>
    <row r="1118" spans="1:4" x14ac:dyDescent="0.2">
      <c r="A1118">
        <f>A1117+0.005</f>
        <v>2.05499999999997</v>
      </c>
      <c r="B1118">
        <f t="shared" si="85"/>
        <v>4.8293851082680306E-2</v>
      </c>
      <c r="C1118">
        <f t="shared" si="87"/>
        <v>0</v>
      </c>
      <c r="D1118" s="5">
        <f>IF(OR(ROUND(A1118,2)=$E$3,ROUND(A1118,2)=$G$3),NORMDIST(A1118,0,1,FALSE),0)</f>
        <v>0</v>
      </c>
    </row>
    <row r="1119" spans="1:4" x14ac:dyDescent="0.2">
      <c r="A1119">
        <f>A1117+0.01</f>
        <v>2.0599999999999699</v>
      </c>
      <c r="B1119">
        <f t="shared" si="85"/>
        <v>4.7799574882080004E-2</v>
      </c>
      <c r="C1119">
        <f t="shared" si="87"/>
        <v>0</v>
      </c>
      <c r="D1119" s="5">
        <f>IF(AND(A1119&gt;$E$3,A1119&lt;$G$3),NORMDIST(A1119,0,1,FALSE)-0.01,0)</f>
        <v>0</v>
      </c>
    </row>
    <row r="1120" spans="1:4" x14ac:dyDescent="0.2">
      <c r="A1120">
        <f>A1119+0.005</f>
        <v>2.0649999999999697</v>
      </c>
      <c r="B1120">
        <f t="shared" si="85"/>
        <v>4.7309174737919679E-2</v>
      </c>
      <c r="C1120">
        <f t="shared" si="87"/>
        <v>0</v>
      </c>
      <c r="D1120" s="5">
        <f>IF(OR(ROUND(A1120,2)=$E$3,ROUND(A1120,2)=$G$3),NORMDIST(A1120,0,1,FALSE),0)</f>
        <v>0</v>
      </c>
    </row>
    <row r="1121" spans="1:4" x14ac:dyDescent="0.2">
      <c r="A1121">
        <f>A1119+0.01</f>
        <v>2.0699999999999696</v>
      </c>
      <c r="B1121">
        <f t="shared" si="85"/>
        <v>4.6822635277686098E-2</v>
      </c>
      <c r="C1121">
        <f t="shared" si="87"/>
        <v>0</v>
      </c>
      <c r="D1121" s="5">
        <f>IF(AND(A1121&gt;$E$3,A1121&lt;$G$3),NORMDIST(A1121,0,1,FALSE)-0.01,0)</f>
        <v>0</v>
      </c>
    </row>
    <row r="1122" spans="1:4" x14ac:dyDescent="0.2">
      <c r="A1122">
        <f>A1121+0.005</f>
        <v>2.0749999999999695</v>
      </c>
      <c r="B1122">
        <f t="shared" si="85"/>
        <v>4.6339940998712158E-2</v>
      </c>
      <c r="C1122">
        <f t="shared" si="87"/>
        <v>0</v>
      </c>
      <c r="D1122" s="5">
        <f>IF(OR(ROUND(A1122,2)=$E$3,ROUND(A1122,2)=$G$3),NORMDIST(A1122,0,1,FALSE),0)</f>
        <v>0</v>
      </c>
    </row>
    <row r="1123" spans="1:4" x14ac:dyDescent="0.2">
      <c r="A1123">
        <f>A1121+0.01</f>
        <v>2.0799999999999694</v>
      </c>
      <c r="B1123">
        <f t="shared" si="85"/>
        <v>4.5861076271057823E-2</v>
      </c>
      <c r="C1123">
        <f t="shared" si="87"/>
        <v>0</v>
      </c>
      <c r="D1123" s="5">
        <f>IF(AND(A1123&gt;$E$3,A1123&lt;$G$3),NORMDIST(A1123,0,1,FALSE)-0.01,0)</f>
        <v>0</v>
      </c>
    </row>
    <row r="1124" spans="1:4" x14ac:dyDescent="0.2">
      <c r="A1124">
        <f>A1123+0.005</f>
        <v>2.0849999999999693</v>
      </c>
      <c r="B1124">
        <f t="shared" si="85"/>
        <v>4.538602534037689E-2</v>
      </c>
      <c r="C1124">
        <f t="shared" si="87"/>
        <v>0</v>
      </c>
      <c r="D1124" s="5">
        <f>IF(OR(ROUND(A1124,2)=$E$3,ROUND(A1124,2)=$G$3),NORMDIST(A1124,0,1,FALSE),0)</f>
        <v>0</v>
      </c>
    </row>
    <row r="1125" spans="1:4" x14ac:dyDescent="0.2">
      <c r="A1125">
        <f>A1123+0.01</f>
        <v>2.0899999999999692</v>
      </c>
      <c r="B1125">
        <f t="shared" si="85"/>
        <v>4.4914772330769973E-2</v>
      </c>
      <c r="C1125">
        <f t="shared" si="87"/>
        <v>0</v>
      </c>
      <c r="D1125" s="5">
        <f>IF(AND(A1125&gt;$E$3,A1125&lt;$G$3),NORMDIST(A1125,0,1,FALSE)-0.01,0)</f>
        <v>0</v>
      </c>
    </row>
    <row r="1126" spans="1:4" x14ac:dyDescent="0.2">
      <c r="A1126">
        <f>A1125+0.005</f>
        <v>2.0949999999999691</v>
      </c>
      <c r="B1126">
        <f t="shared" si="85"/>
        <v>4.4447301247622813E-2</v>
      </c>
      <c r="C1126">
        <f t="shared" si="87"/>
        <v>0</v>
      </c>
      <c r="D1126" s="5">
        <f>IF(OR(ROUND(A1126,2)=$E$3,ROUND(A1126,2)=$G$3),NORMDIST(A1126,0,1,FALSE),0)</f>
        <v>0</v>
      </c>
    </row>
    <row r="1127" spans="1:4" x14ac:dyDescent="0.2">
      <c r="A1127">
        <f>A1125+0.01</f>
        <v>2.099999999999969</v>
      </c>
      <c r="B1127">
        <f t="shared" si="85"/>
        <v>4.3983595980430064E-2</v>
      </c>
      <c r="C1127">
        <f t="shared" si="87"/>
        <v>0</v>
      </c>
      <c r="D1127" s="5">
        <f>IF(AND(A1127&gt;$E$3,A1127&lt;$G$3),NORMDIST(A1127,0,1,FALSE)-0.01,0)</f>
        <v>0</v>
      </c>
    </row>
    <row r="1128" spans="1:4" x14ac:dyDescent="0.2">
      <c r="A1128">
        <f>A1127+0.005</f>
        <v>2.1049999999999689</v>
      </c>
      <c r="B1128">
        <f t="shared" si="85"/>
        <v>4.3523640305604079E-2</v>
      </c>
      <c r="C1128">
        <f t="shared" ref="C1128:C1143" si="88">IF(D1128&lt;0,0,D1128)</f>
        <v>0</v>
      </c>
      <c r="D1128" s="5">
        <f>IF(OR(ROUND(A1128,2)=$E$3,ROUND(A1128,2)=$G$3),NORMDIST(A1128,0,1,FALSE),0)</f>
        <v>0</v>
      </c>
    </row>
    <row r="1129" spans="1:4" x14ac:dyDescent="0.2">
      <c r="A1129" s="10">
        <f>A1127+0.01</f>
        <v>2.1099999999999688</v>
      </c>
      <c r="B1129" s="10">
        <f t="shared" si="85"/>
        <v>4.3067417889268565E-2</v>
      </c>
      <c r="C1129">
        <f t="shared" si="88"/>
        <v>0</v>
      </c>
      <c r="D1129" s="11">
        <f>IF(AND(A1129&gt;$E$3,A1129&lt;$G$3),NORMDIST(A1129,0,1,FALSE)-0.01,0)</f>
        <v>0</v>
      </c>
    </row>
    <row r="1130" spans="1:4" x14ac:dyDescent="0.2">
      <c r="A1130">
        <f>A1129+0.005</f>
        <v>2.1149999999999687</v>
      </c>
      <c r="B1130">
        <f t="shared" si="85"/>
        <v>4.261491229003659E-2</v>
      </c>
      <c r="C1130">
        <f t="shared" si="88"/>
        <v>0</v>
      </c>
      <c r="D1130" s="5">
        <f>IF(OR(ROUND(A1130,2)=$E$3,ROUND(A1130,2)=$G$3),NORMDIST(A1130,0,1,FALSE),0)</f>
        <v>0</v>
      </c>
    </row>
    <row r="1131" spans="1:4" x14ac:dyDescent="0.2">
      <c r="A1131">
        <f>A1129+0.01</f>
        <v>2.1199999999999686</v>
      </c>
      <c r="B1131">
        <f t="shared" si="85"/>
        <v>4.2166106961773135E-2</v>
      </c>
      <c r="C1131">
        <f t="shared" si="88"/>
        <v>0</v>
      </c>
      <c r="D1131" s="5">
        <f>IF(AND(A1131&gt;$E$3,A1131&lt;$G$3),NORMDIST(A1131,0,1,FALSE)-0.01,0)</f>
        <v>0</v>
      </c>
    </row>
    <row r="1132" spans="1:4" x14ac:dyDescent="0.2">
      <c r="A1132">
        <f>A1131+0.005</f>
        <v>2.1249999999999685</v>
      </c>
      <c r="B1132">
        <f t="shared" si="85"/>
        <v>4.1720985256341409E-2</v>
      </c>
      <c r="C1132">
        <f t="shared" si="88"/>
        <v>0</v>
      </c>
      <c r="D1132" s="5">
        <f>IF(OR(ROUND(A1132,2)=$E$3,ROUND(A1132,2)=$G$3),NORMDIST(A1132,0,1,FALSE),0)</f>
        <v>0</v>
      </c>
    </row>
    <row r="1133" spans="1:4" x14ac:dyDescent="0.2">
      <c r="A1133">
        <f>A1131+0.01</f>
        <v>2.1299999999999684</v>
      </c>
      <c r="B1133">
        <f t="shared" si="85"/>
        <v>4.1279530426333186E-2</v>
      </c>
      <c r="C1133">
        <f t="shared" si="88"/>
        <v>0</v>
      </c>
      <c r="D1133" s="5">
        <f>IF(AND(A1133&gt;$E$3,A1133&lt;$G$3),NORMDIST(A1133,0,1,FALSE)-0.01,0)</f>
        <v>0</v>
      </c>
    </row>
    <row r="1134" spans="1:4" x14ac:dyDescent="0.2">
      <c r="A1134">
        <f>A1133+0.005</f>
        <v>2.1349999999999683</v>
      </c>
      <c r="B1134">
        <f t="shared" si="85"/>
        <v>4.0841725627782564E-2</v>
      </c>
      <c r="C1134">
        <f t="shared" si="88"/>
        <v>0</v>
      </c>
      <c r="D1134" s="5">
        <f>IF(OR(ROUND(A1134,2)=$E$3,ROUND(A1134,2)=$G$3),NORMDIST(A1134,0,1,FALSE),0)</f>
        <v>0</v>
      </c>
    </row>
    <row r="1135" spans="1:4" x14ac:dyDescent="0.2">
      <c r="A1135">
        <f>A1133+0.01</f>
        <v>2.1399999999999681</v>
      </c>
      <c r="B1135">
        <f t="shared" si="85"/>
        <v>4.040755392286307E-2</v>
      </c>
      <c r="C1135">
        <f t="shared" si="88"/>
        <v>0</v>
      </c>
      <c r="D1135" s="5">
        <f>IF(AND(A1135&gt;$E$3,A1135&lt;$G$3),NORMDIST(A1135,0,1,FALSE)-0.01,0)</f>
        <v>0</v>
      </c>
    </row>
    <row r="1136" spans="1:4" x14ac:dyDescent="0.2">
      <c r="A1136">
        <f>A1135+0.005</f>
        <v>2.144999999999968</v>
      </c>
      <c r="B1136">
        <f t="shared" si="85"/>
        <v>3.9976998282567872E-2</v>
      </c>
      <c r="C1136">
        <f t="shared" si="88"/>
        <v>0</v>
      </c>
      <c r="D1136" s="5">
        <f>IF(OR(ROUND(A1136,2)=$E$3,ROUND(A1136,2)=$G$3),NORMDIST(A1136,0,1,FALSE),0)</f>
        <v>0</v>
      </c>
    </row>
    <row r="1137" spans="1:4" x14ac:dyDescent="0.2">
      <c r="A1137">
        <f>A1135+0.01</f>
        <v>2.1499999999999679</v>
      </c>
      <c r="B1137">
        <f t="shared" si="85"/>
        <v>3.9550041589372947E-2</v>
      </c>
      <c r="C1137">
        <f t="shared" si="88"/>
        <v>0</v>
      </c>
      <c r="D1137" s="5">
        <f>IF(AND(A1137&gt;$E$3,A1137&lt;$G$3),NORMDIST(A1137,0,1,FALSE)-0.01,0)</f>
        <v>0</v>
      </c>
    </row>
    <row r="1138" spans="1:4" x14ac:dyDescent="0.2">
      <c r="A1138">
        <f>A1137+0.005</f>
        <v>2.1549999999999678</v>
      </c>
      <c r="B1138">
        <f t="shared" si="85"/>
        <v>3.91266666398827E-2</v>
      </c>
      <c r="C1138">
        <f t="shared" si="88"/>
        <v>0</v>
      </c>
      <c r="D1138" s="5">
        <f>IF(OR(ROUND(A1138,2)=$E$3,ROUND(A1138,2)=$G$3),NORMDIST(A1138,0,1,FALSE),0)</f>
        <v>0</v>
      </c>
    </row>
    <row r="1139" spans="1:4" x14ac:dyDescent="0.2">
      <c r="A1139">
        <f>A1137+0.01</f>
        <v>2.1599999999999677</v>
      </c>
      <c r="B1139">
        <f t="shared" si="85"/>
        <v>3.8706856147458307E-2</v>
      </c>
      <c r="C1139">
        <f t="shared" si="88"/>
        <v>0</v>
      </c>
      <c r="D1139" s="5">
        <f>IF(AND(A1139&gt;$E$3,A1139&lt;$G$3),NORMDIST(A1139,0,1,FALSE)-0.01,0)</f>
        <v>0</v>
      </c>
    </row>
    <row r="1140" spans="1:4" x14ac:dyDescent="0.2">
      <c r="A1140">
        <f>A1139+0.005</f>
        <v>2.1649999999999676</v>
      </c>
      <c r="B1140">
        <f t="shared" si="85"/>
        <v>3.8290592744828128E-2</v>
      </c>
      <c r="C1140">
        <f t="shared" si="88"/>
        <v>0</v>
      </c>
      <c r="D1140" s="5">
        <f>IF(OR(ROUND(A1140,2)=$E$3,ROUND(A1140,2)=$G$3),NORMDIST(A1140,0,1,FALSE),0)</f>
        <v>0</v>
      </c>
    </row>
    <row r="1141" spans="1:4" x14ac:dyDescent="0.2">
      <c r="A1141">
        <f>A1139+0.01</f>
        <v>2.1699999999999675</v>
      </c>
      <c r="B1141">
        <f t="shared" si="85"/>
        <v>3.7877858986680155E-2</v>
      </c>
      <c r="C1141">
        <f t="shared" si="88"/>
        <v>0</v>
      </c>
      <c r="D1141" s="5">
        <f>IF(AND(A1141&gt;$E$3,A1141&lt;$G$3),NORMDIST(A1141,0,1,FALSE)-0.01,0)</f>
        <v>0</v>
      </c>
    </row>
    <row r="1142" spans="1:4" x14ac:dyDescent="0.2">
      <c r="A1142">
        <f>A1141+0.005</f>
        <v>2.1749999999999674</v>
      </c>
      <c r="B1142">
        <f t="shared" si="85"/>
        <v>3.7468637352236434E-2</v>
      </c>
      <c r="C1142">
        <f t="shared" si="88"/>
        <v>0</v>
      </c>
      <c r="D1142" s="5">
        <f>IF(OR(ROUND(A1142,2)=$E$3,ROUND(A1142,2)=$G$3),NORMDIST(A1142,0,1,FALSE),0)</f>
        <v>0</v>
      </c>
    </row>
    <row r="1143" spans="1:4" x14ac:dyDescent="0.2">
      <c r="A1143">
        <f>A1141+0.01</f>
        <v>2.1799999999999673</v>
      </c>
      <c r="B1143">
        <f t="shared" si="85"/>
        <v>3.7062910247809118E-2</v>
      </c>
      <c r="C1143">
        <f t="shared" si="88"/>
        <v>0</v>
      </c>
      <c r="D1143" s="5">
        <f>IF(AND(A1143&gt;$E$3,A1143&lt;$G$3),NORMDIST(A1143,0,1,FALSE)-0.01,0)</f>
        <v>0</v>
      </c>
    </row>
    <row r="1144" spans="1:4" x14ac:dyDescent="0.2">
      <c r="A1144">
        <f>A1143+0.005</f>
        <v>2.1849999999999672</v>
      </c>
      <c r="B1144">
        <f t="shared" si="85"/>
        <v>3.6660660009337896E-2</v>
      </c>
      <c r="C1144">
        <f t="shared" ref="C1144:C1159" si="89">IF(D1144&lt;0,0,D1144)</f>
        <v>0</v>
      </c>
      <c r="D1144" s="5">
        <f>IF(OR(ROUND(A1144,2)=$E$3,ROUND(A1144,2)=$G$3),NORMDIST(A1144,0,1,FALSE),0)</f>
        <v>0</v>
      </c>
    </row>
    <row r="1145" spans="1:4" x14ac:dyDescent="0.2">
      <c r="A1145">
        <f>A1143+0.01</f>
        <v>2.1899999999999671</v>
      </c>
      <c r="B1145">
        <f t="shared" si="85"/>
        <v>3.6261868904908831E-2</v>
      </c>
      <c r="C1145">
        <f t="shared" si="89"/>
        <v>0</v>
      </c>
      <c r="D1145" s="5">
        <f>IF(AND(A1145&gt;$E$3,A1145&lt;$G$3),NORMDIST(A1145,0,1,FALSE)-0.01,0)</f>
        <v>0</v>
      </c>
    </row>
    <row r="1146" spans="1:4" x14ac:dyDescent="0.2">
      <c r="A1146">
        <f>A1145+0.005</f>
        <v>2.194999999999967</v>
      </c>
      <c r="B1146">
        <f t="shared" si="85"/>
        <v>3.5866519137254339E-2</v>
      </c>
      <c r="C1146">
        <f t="shared" si="89"/>
        <v>0</v>
      </c>
      <c r="D1146" s="5">
        <f>IF(OR(ROUND(A1146,2)=$E$3,ROUND(A1146,2)=$G$3),NORMDIST(A1146,0,1,FALSE),0)</f>
        <v>0</v>
      </c>
    </row>
    <row r="1147" spans="1:4" x14ac:dyDescent="0.2">
      <c r="A1147">
        <f>A1145+0.01</f>
        <v>2.1999999999999669</v>
      </c>
      <c r="B1147">
        <f t="shared" si="85"/>
        <v>3.547459284623402E-2</v>
      </c>
      <c r="C1147">
        <f t="shared" si="89"/>
        <v>0</v>
      </c>
      <c r="D1147" s="5">
        <f>IF(AND(A1147&gt;$E$3,A1147&lt;$G$3),NORMDIST(A1147,0,1,FALSE)-0.01,0)</f>
        <v>0</v>
      </c>
    </row>
    <row r="1148" spans="1:4" x14ac:dyDescent="0.2">
      <c r="A1148">
        <f>A1147+0.005</f>
        <v>2.2049999999999668</v>
      </c>
      <c r="B1148">
        <f t="shared" si="85"/>
        <v>3.5086072111296433E-2</v>
      </c>
      <c r="C1148">
        <f t="shared" si="89"/>
        <v>0</v>
      </c>
      <c r="D1148" s="5">
        <f>IF(OR(ROUND(A1148,2)=$E$3,ROUND(A1148,2)=$G$3),NORMDIST(A1148,0,1,FALSE),0)</f>
        <v>0</v>
      </c>
    </row>
    <row r="1149" spans="1:4" x14ac:dyDescent="0.2">
      <c r="A1149">
        <f>A1147+0.01</f>
        <v>2.2099999999999667</v>
      </c>
      <c r="B1149">
        <f t="shared" si="85"/>
        <v>3.470093895392138E-2</v>
      </c>
      <c r="C1149">
        <f t="shared" si="89"/>
        <v>0</v>
      </c>
      <c r="D1149" s="5">
        <f>IF(AND(A1149&gt;$E$3,A1149&lt;$G$3),NORMDIST(A1149,0,1,FALSE)-0.01,0)</f>
        <v>0</v>
      </c>
    </row>
    <row r="1150" spans="1:4" x14ac:dyDescent="0.2">
      <c r="A1150">
        <f>A1149+0.005</f>
        <v>2.2149999999999666</v>
      </c>
      <c r="B1150">
        <f t="shared" si="85"/>
        <v>3.4319175340042758E-2</v>
      </c>
      <c r="C1150">
        <f t="shared" si="89"/>
        <v>0</v>
      </c>
      <c r="D1150" s="5">
        <f>IF(OR(ROUND(A1150,2)=$E$3,ROUND(A1150,2)=$G$3),NORMDIST(A1150,0,1,FALSE),0)</f>
        <v>0</v>
      </c>
    </row>
    <row r="1151" spans="1:4" x14ac:dyDescent="0.2">
      <c r="A1151">
        <f>A1149+0.01</f>
        <v>2.2199999999999664</v>
      </c>
      <c r="B1151">
        <f t="shared" si="85"/>
        <v>3.3940763182451733E-2</v>
      </c>
      <c r="C1151">
        <f t="shared" si="89"/>
        <v>0</v>
      </c>
      <c r="D1151" s="5">
        <f>IF(AND(A1151&gt;$E$3,A1151&lt;$G$3),NORMDIST(A1151,0,1,FALSE)-0.01,0)</f>
        <v>0</v>
      </c>
    </row>
    <row r="1152" spans="1:4" x14ac:dyDescent="0.2">
      <c r="A1152">
        <f>A1151+0.005</f>
        <v>2.2249999999999663</v>
      </c>
      <c r="B1152">
        <f t="shared" si="85"/>
        <v>3.3565684343180059E-2</v>
      </c>
      <c r="C1152">
        <f t="shared" si="89"/>
        <v>0</v>
      </c>
      <c r="D1152" s="5">
        <f>IF(OR(ROUND(A1152,2)=$E$3,ROUND(A1152,2)=$G$3),NORMDIST(A1152,0,1,FALSE),0)</f>
        <v>0</v>
      </c>
    </row>
    <row r="1153" spans="1:4" x14ac:dyDescent="0.2">
      <c r="A1153">
        <f>A1151+0.01</f>
        <v>2.2299999999999662</v>
      </c>
      <c r="B1153">
        <f t="shared" si="85"/>
        <v>3.3193920635863627E-2</v>
      </c>
      <c r="C1153">
        <f t="shared" si="89"/>
        <v>0</v>
      </c>
      <c r="D1153" s="5">
        <f>IF(AND(A1153&gt;$E$3,A1153&lt;$G$3),NORMDIST(A1153,0,1,FALSE)-0.01,0)</f>
        <v>0</v>
      </c>
    </row>
    <row r="1154" spans="1:4" x14ac:dyDescent="0.2">
      <c r="A1154">
        <f>A1153+0.005</f>
        <v>2.2349999999999661</v>
      </c>
      <c r="B1154">
        <f t="shared" si="85"/>
        <v>3.2825453828085639E-2</v>
      </c>
      <c r="C1154">
        <f t="shared" si="89"/>
        <v>0</v>
      </c>
      <c r="D1154" s="5">
        <f>IF(OR(ROUND(A1154,2)=$E$3,ROUND(A1154,2)=$G$3),NORMDIST(A1154,0,1,FALSE),0)</f>
        <v>0</v>
      </c>
    </row>
    <row r="1155" spans="1:4" x14ac:dyDescent="0.2">
      <c r="A1155">
        <f>A1153+0.01</f>
        <v>2.239999999999966</v>
      </c>
      <c r="B1155">
        <f t="shared" si="85"/>
        <v>3.2460265643699922E-2</v>
      </c>
      <c r="C1155">
        <f t="shared" si="89"/>
        <v>0</v>
      </c>
      <c r="D1155" s="5">
        <f>IF(AND(A1155&gt;$E$3,A1155&lt;$G$3),NORMDIST(A1155,0,1,FALSE)-0.01,0)</f>
        <v>0</v>
      </c>
    </row>
    <row r="1156" spans="1:4" x14ac:dyDescent="0.2">
      <c r="A1156">
        <f>A1155+0.005</f>
        <v>2.2449999999999659</v>
      </c>
      <c r="B1156">
        <f t="shared" si="85"/>
        <v>3.2098337765133669E-2</v>
      </c>
      <c r="C1156">
        <f t="shared" si="89"/>
        <v>0</v>
      </c>
      <c r="D1156" s="5">
        <f>IF(OR(ROUND(A1156,2)=$E$3,ROUND(A1156,2)=$G$3),NORMDIST(A1156,0,1,FALSE),0)</f>
        <v>0</v>
      </c>
    </row>
    <row r="1157" spans="1:4" x14ac:dyDescent="0.2">
      <c r="A1157">
        <f>A1155+0.01</f>
        <v>2.2499999999999658</v>
      </c>
      <c r="B1157">
        <f t="shared" si="85"/>
        <v>3.1739651835669853E-2</v>
      </c>
      <c r="C1157">
        <f t="shared" si="89"/>
        <v>0</v>
      </c>
      <c r="D1157" s="5">
        <f>IF(AND(A1157&gt;$E$3,A1157&lt;$G$3),NORMDIST(A1157,0,1,FALSE)-0.01,0)</f>
        <v>0</v>
      </c>
    </row>
    <row r="1158" spans="1:4" x14ac:dyDescent="0.2">
      <c r="A1158">
        <f>A1157+0.005</f>
        <v>2.2549999999999657</v>
      </c>
      <c r="B1158">
        <f t="shared" si="85"/>
        <v>3.1384189461709067E-2</v>
      </c>
      <c r="C1158">
        <f t="shared" si="89"/>
        <v>0</v>
      </c>
      <c r="D1158" s="5">
        <f>IF(OR(ROUND(A1158,2)=$E$3,ROUND(A1158,2)=$G$3),NORMDIST(A1158,0,1,FALSE),0)</f>
        <v>0</v>
      </c>
    </row>
    <row r="1159" spans="1:4" x14ac:dyDescent="0.2">
      <c r="A1159" s="10">
        <f>A1157+0.01</f>
        <v>2.2599999999999656</v>
      </c>
      <c r="B1159" s="10">
        <f t="shared" ref="B1159:B1222" si="90">NORMDIST(A1159,0,1,FALSE)</f>
        <v>3.1031932215010674E-2</v>
      </c>
      <c r="C1159">
        <f t="shared" si="89"/>
        <v>0</v>
      </c>
      <c r="D1159" s="11">
        <f>IF(AND(A1159&gt;$E$3,A1159&lt;$G$3),NORMDIST(A1159,0,1,FALSE)-0.01,0)</f>
        <v>0</v>
      </c>
    </row>
    <row r="1160" spans="1:4" x14ac:dyDescent="0.2">
      <c r="A1160">
        <f>A1159+0.005</f>
        <v>2.2649999999999655</v>
      </c>
      <c r="B1160">
        <f t="shared" si="90"/>
        <v>3.0682861634913215E-2</v>
      </c>
      <c r="C1160">
        <f t="shared" ref="C1160:C1175" si="91">IF(D1160&lt;0,0,D1160)</f>
        <v>0</v>
      </c>
      <c r="D1160" s="5">
        <f>IF(OR(ROUND(A1160,2)=$E$3,ROUND(A1160,2)=$G$3),NORMDIST(A1160,0,1,FALSE),0)</f>
        <v>0</v>
      </c>
    </row>
    <row r="1161" spans="1:4" x14ac:dyDescent="0.2">
      <c r="A1161">
        <f>A1159+0.01</f>
        <v>2.2699999999999654</v>
      </c>
      <c r="B1161">
        <f t="shared" si="90"/>
        <v>3.0336959230534023E-2</v>
      </c>
      <c r="C1161">
        <f t="shared" si="91"/>
        <v>0</v>
      </c>
      <c r="D1161" s="5">
        <f>IF(AND(A1161&gt;$E$3,A1161&lt;$G$3),NORMDIST(A1161,0,1,FALSE)-0.01,0)</f>
        <v>0</v>
      </c>
    </row>
    <row r="1162" spans="1:4" x14ac:dyDescent="0.2">
      <c r="A1162">
        <f>A1161+0.005</f>
        <v>2.2749999999999653</v>
      </c>
      <c r="B1162">
        <f t="shared" si="90"/>
        <v>2.999420648294767E-2</v>
      </c>
      <c r="C1162">
        <f t="shared" si="91"/>
        <v>0</v>
      </c>
      <c r="D1162" s="5">
        <f>IF(OR(ROUND(A1162,2)=$E$3,ROUND(A1162,2)=$G$3),NORMDIST(A1162,0,1,FALSE),0)</f>
        <v>0</v>
      </c>
    </row>
    <row r="1163" spans="1:4" x14ac:dyDescent="0.2">
      <c r="A1163">
        <f>A1161+0.01</f>
        <v>2.2799999999999652</v>
      </c>
      <c r="B1163">
        <f t="shared" si="90"/>
        <v>2.965458484734362E-2</v>
      </c>
      <c r="C1163">
        <f t="shared" si="91"/>
        <v>0</v>
      </c>
      <c r="D1163" s="5">
        <f>IF(AND(A1163&gt;$E$3,A1163&lt;$G$3),NORMDIST(A1163,0,1,FALSE)-0.01,0)</f>
        <v>0</v>
      </c>
    </row>
    <row r="1164" spans="1:4" x14ac:dyDescent="0.2">
      <c r="A1164">
        <f>A1163+0.005</f>
        <v>2.2849999999999651</v>
      </c>
      <c r="B1164">
        <f t="shared" si="90"/>
        <v>2.9318075755162595E-2</v>
      </c>
      <c r="C1164">
        <f t="shared" si="91"/>
        <v>0</v>
      </c>
      <c r="D1164" s="5">
        <f>IF(OR(ROUND(A1164,2)=$E$3,ROUND(A1164,2)=$G$3),NORMDIST(A1164,0,1,FALSE),0)</f>
        <v>0</v>
      </c>
    </row>
    <row r="1165" spans="1:4" x14ac:dyDescent="0.2">
      <c r="A1165">
        <f>A1163+0.01</f>
        <v>2.289999999999965</v>
      </c>
      <c r="B1165">
        <f t="shared" si="90"/>
        <v>2.8984660616211744E-2</v>
      </c>
      <c r="C1165">
        <f t="shared" si="91"/>
        <v>0</v>
      </c>
      <c r="D1165" s="5">
        <f>IF(AND(A1165&gt;$E$3,A1165&lt;$G$3),NORMDIST(A1165,0,1,FALSE)-0.01,0)</f>
        <v>0</v>
      </c>
    </row>
    <row r="1166" spans="1:4" x14ac:dyDescent="0.2">
      <c r="A1166">
        <f>A1165+0.005</f>
        <v>2.2949999999999648</v>
      </c>
      <c r="B1166">
        <f t="shared" si="90"/>
        <v>2.8654320820758569E-2</v>
      </c>
      <c r="C1166">
        <f t="shared" si="91"/>
        <v>0</v>
      </c>
      <c r="D1166" s="5">
        <f>IF(OR(ROUND(A1166,2)=$E$3,ROUND(A1166,2)=$G$3),NORMDIST(A1166,0,1,FALSE),0)</f>
        <v>0</v>
      </c>
    </row>
    <row r="1167" spans="1:4" x14ac:dyDescent="0.2">
      <c r="A1167">
        <f>A1165+0.01</f>
        <v>2.2999999999999647</v>
      </c>
      <c r="B1167">
        <f t="shared" si="90"/>
        <v>2.8327037741603472E-2</v>
      </c>
      <c r="C1167">
        <f t="shared" si="91"/>
        <v>0</v>
      </c>
      <c r="D1167" s="5">
        <f>IF(AND(A1167&gt;$E$3,A1167&lt;$G$3),NORMDIST(A1167,0,1,FALSE)-0.01,0)</f>
        <v>0</v>
      </c>
    </row>
    <row r="1168" spans="1:4" x14ac:dyDescent="0.2">
      <c r="A1168">
        <f>A1167+0.005</f>
        <v>2.3049999999999646</v>
      </c>
      <c r="B1168">
        <f t="shared" si="90"/>
        <v>2.800279273613087E-2</v>
      </c>
      <c r="C1168">
        <f t="shared" si="91"/>
        <v>0</v>
      </c>
      <c r="D1168" s="5">
        <f>IF(OR(ROUND(A1168,2)=$E$3,ROUND(A1168,2)=$G$3),NORMDIST(A1168,0,1,FALSE),0)</f>
        <v>0</v>
      </c>
    </row>
    <row r="1169" spans="1:4" x14ac:dyDescent="0.2">
      <c r="A1169">
        <f>A1167+0.01</f>
        <v>2.3099999999999645</v>
      </c>
      <c r="B1169">
        <f t="shared" si="90"/>
        <v>2.7681567148338849E-2</v>
      </c>
      <c r="C1169">
        <f t="shared" si="91"/>
        <v>0</v>
      </c>
      <c r="D1169" s="5">
        <f>IF(AND(A1169&gt;$E$3,A1169&lt;$G$3),NORMDIST(A1169,0,1,FALSE)-0.01,0)</f>
        <v>0</v>
      </c>
    </row>
    <row r="1170" spans="1:4" x14ac:dyDescent="0.2">
      <c r="A1170">
        <f>A1169+0.005</f>
        <v>2.3149999999999644</v>
      </c>
      <c r="B1170">
        <f t="shared" si="90"/>
        <v>2.7363342310847204E-2</v>
      </c>
      <c r="C1170">
        <f t="shared" si="91"/>
        <v>0</v>
      </c>
      <c r="D1170" s="5">
        <f>IF(OR(ROUND(A1170,2)=$E$3,ROUND(A1170,2)=$G$3),NORMDIST(A1170,0,1,FALSE),0)</f>
        <v>0</v>
      </c>
    </row>
    <row r="1171" spans="1:4" x14ac:dyDescent="0.2">
      <c r="A1171">
        <f>A1169+0.01</f>
        <v>2.3199999999999643</v>
      </c>
      <c r="B1171">
        <f t="shared" si="90"/>
        <v>2.704809954688402E-2</v>
      </c>
      <c r="C1171">
        <f t="shared" si="91"/>
        <v>0</v>
      </c>
      <c r="D1171" s="5">
        <f>IF(AND(A1171&gt;$E$3,A1171&lt;$G$3),NORMDIST(A1171,0,1,FALSE)-0.01,0)</f>
        <v>0</v>
      </c>
    </row>
    <row r="1172" spans="1:4" x14ac:dyDescent="0.2">
      <c r="A1172">
        <f>A1171+0.005</f>
        <v>2.3249999999999642</v>
      </c>
      <c r="B1172">
        <f t="shared" si="90"/>
        <v>2.6735820172250461E-2</v>
      </c>
      <c r="C1172">
        <f t="shared" si="91"/>
        <v>0</v>
      </c>
      <c r="D1172" s="5">
        <f>IF(OR(ROUND(A1172,2)=$E$3,ROUND(A1172,2)=$G$3),NORMDIST(A1172,0,1,FALSE),0)</f>
        <v>0</v>
      </c>
    </row>
    <row r="1173" spans="1:4" x14ac:dyDescent="0.2">
      <c r="A1173">
        <f>A1171+0.01</f>
        <v>2.3299999999999641</v>
      </c>
      <c r="B1173">
        <f t="shared" si="90"/>
        <v>2.6426485497263941E-2</v>
      </c>
      <c r="C1173">
        <f t="shared" si="91"/>
        <v>0</v>
      </c>
      <c r="D1173" s="5">
        <f>IF(AND(A1173&gt;$E$3,A1173&lt;$G$3),NORMDIST(A1173,0,1,FALSE)-0.01,0)</f>
        <v>0</v>
      </c>
    </row>
    <row r="1174" spans="1:4" x14ac:dyDescent="0.2">
      <c r="A1174">
        <f>A1173+0.005</f>
        <v>2.334999999999964</v>
      </c>
      <c r="B1174">
        <f t="shared" si="90"/>
        <v>2.6120076828679582E-2</v>
      </c>
      <c r="C1174">
        <f t="shared" si="91"/>
        <v>0</v>
      </c>
      <c r="D1174" s="5">
        <f>IF(OR(ROUND(A1174,2)=$E$3,ROUND(A1174,2)=$G$3),NORMDIST(A1174,0,1,FALSE),0)</f>
        <v>0</v>
      </c>
    </row>
    <row r="1175" spans="1:4" x14ac:dyDescent="0.2">
      <c r="A1175">
        <f>A1173+0.01</f>
        <v>2.3399999999999639</v>
      </c>
      <c r="B1175">
        <f t="shared" si="90"/>
        <v>2.5816575471589862E-2</v>
      </c>
      <c r="C1175">
        <f t="shared" si="91"/>
        <v>0</v>
      </c>
      <c r="D1175" s="5">
        <f>IF(AND(A1175&gt;$E$3,A1175&lt;$G$3),NORMDIST(A1175,0,1,FALSE)-0.01,0)</f>
        <v>0</v>
      </c>
    </row>
    <row r="1176" spans="1:4" x14ac:dyDescent="0.2">
      <c r="A1176">
        <f>A1175+0.005</f>
        <v>2.3449999999999638</v>
      </c>
      <c r="B1176">
        <f t="shared" si="90"/>
        <v>2.5515962731302518E-2</v>
      </c>
      <c r="C1176">
        <f t="shared" ref="C1176:C1191" si="92">IF(D1176&lt;0,0,D1176)</f>
        <v>0</v>
      </c>
      <c r="D1176" s="5">
        <f>IF(OR(ROUND(A1176,2)=$E$3,ROUND(A1176,2)=$G$3),NORMDIST(A1176,0,1,FALSE),0)</f>
        <v>0</v>
      </c>
    </row>
    <row r="1177" spans="1:4" x14ac:dyDescent="0.2">
      <c r="A1177">
        <f>A1175+0.01</f>
        <v>2.3499999999999637</v>
      </c>
      <c r="B1177">
        <f t="shared" si="90"/>
        <v>2.521821991519654E-2</v>
      </c>
      <c r="C1177">
        <f t="shared" si="92"/>
        <v>0</v>
      </c>
      <c r="D1177" s="5">
        <f>IF(AND(A1177&gt;$E$3,A1177&lt;$G$3),NORMDIST(A1177,0,1,FALSE)-0.01,0)</f>
        <v>0</v>
      </c>
    </row>
    <row r="1178" spans="1:4" x14ac:dyDescent="0.2">
      <c r="A1178">
        <f>A1177+0.005</f>
        <v>2.3549999999999636</v>
      </c>
      <c r="B1178">
        <f t="shared" si="90"/>
        <v>2.492332833455646E-2</v>
      </c>
      <c r="C1178">
        <f t="shared" si="92"/>
        <v>0</v>
      </c>
      <c r="D1178" s="5">
        <f>IF(OR(ROUND(A1178,2)=$E$3,ROUND(A1178,2)=$G$3),NORMDIST(A1178,0,1,FALSE),0)</f>
        <v>0</v>
      </c>
    </row>
    <row r="1179" spans="1:4" x14ac:dyDescent="0.2">
      <c r="A1179">
        <f>A1177+0.01</f>
        <v>2.3599999999999635</v>
      </c>
      <c r="B1179">
        <f t="shared" si="90"/>
        <v>2.463126930638463E-2</v>
      </c>
      <c r="C1179">
        <f t="shared" si="92"/>
        <v>0</v>
      </c>
      <c r="D1179" s="5">
        <f>IF(AND(A1179&gt;$E$3,A1179&lt;$G$3),NORMDIST(A1179,0,1,FALSE)-0.01,0)</f>
        <v>0</v>
      </c>
    </row>
    <row r="1180" spans="1:4" x14ac:dyDescent="0.2">
      <c r="A1180">
        <f>A1179+0.005</f>
        <v>2.3649999999999634</v>
      </c>
      <c r="B1180">
        <f t="shared" si="90"/>
        <v>2.4342024155191665E-2</v>
      </c>
      <c r="C1180">
        <f t="shared" si="92"/>
        <v>0</v>
      </c>
      <c r="D1180" s="5">
        <f>IF(OR(ROUND(A1180,2)=$E$3,ROUND(A1180,2)=$G$3),NORMDIST(A1180,0,1,FALSE),0)</f>
        <v>0</v>
      </c>
    </row>
    <row r="1181" spans="1:4" x14ac:dyDescent="0.2">
      <c r="A1181">
        <f>A1179+0.01</f>
        <v>2.3699999999999632</v>
      </c>
      <c r="B1181">
        <f t="shared" si="90"/>
        <v>2.4055574214765063E-2</v>
      </c>
      <c r="C1181">
        <f t="shared" si="92"/>
        <v>0</v>
      </c>
      <c r="D1181" s="5">
        <f>IF(AND(A1181&gt;$E$3,A1181&lt;$G$3),NORMDIST(A1181,0,1,FALSE)-0.01,0)</f>
        <v>0</v>
      </c>
    </row>
    <row r="1182" spans="1:4" x14ac:dyDescent="0.2">
      <c r="A1182">
        <f>A1181+0.005</f>
        <v>2.3749999999999631</v>
      </c>
      <c r="B1182">
        <f t="shared" si="90"/>
        <v>2.3771900829915885E-2</v>
      </c>
      <c r="C1182">
        <f t="shared" si="92"/>
        <v>0</v>
      </c>
      <c r="D1182" s="5">
        <f>IF(OR(ROUND(A1182,2)=$E$3,ROUND(A1182,2)=$G$3),NORMDIST(A1182,0,1,FALSE),0)</f>
        <v>0</v>
      </c>
    </row>
    <row r="1183" spans="1:4" x14ac:dyDescent="0.2">
      <c r="A1183">
        <f>A1181+0.01</f>
        <v>2.379999999999963</v>
      </c>
      <c r="B1183">
        <f t="shared" si="90"/>
        <v>2.3490985358203431E-2</v>
      </c>
      <c r="C1183">
        <f t="shared" si="92"/>
        <v>0</v>
      </c>
      <c r="D1183" s="5">
        <f>IF(AND(A1183&gt;$E$3,A1183&lt;$G$3),NORMDIST(A1183,0,1,FALSE)-0.01,0)</f>
        <v>0</v>
      </c>
    </row>
    <row r="1184" spans="1:4" x14ac:dyDescent="0.2">
      <c r="A1184">
        <f>A1183+0.005</f>
        <v>2.3849999999999629</v>
      </c>
      <c r="B1184">
        <f t="shared" si="90"/>
        <v>2.3212809171638173E-2</v>
      </c>
      <c r="C1184">
        <f t="shared" si="92"/>
        <v>0</v>
      </c>
      <c r="D1184" s="5">
        <f>IF(OR(ROUND(A1184,2)=$E$3,ROUND(A1184,2)=$G$3),NORMDIST(A1184,0,1,FALSE),0)</f>
        <v>0</v>
      </c>
    </row>
    <row r="1185" spans="1:4" x14ac:dyDescent="0.2">
      <c r="A1185">
        <f>A1183+0.01</f>
        <v>2.3899999999999628</v>
      </c>
      <c r="B1185">
        <f t="shared" si="90"/>
        <v>2.2937353658362743E-2</v>
      </c>
      <c r="C1185">
        <f t="shared" si="92"/>
        <v>0</v>
      </c>
      <c r="D1185" s="5">
        <f>IF(AND(A1185&gt;$E$3,A1185&lt;$G$3),NORMDIST(A1185,0,1,FALSE)-0.01,0)</f>
        <v>0</v>
      </c>
    </row>
    <row r="1186" spans="1:4" x14ac:dyDescent="0.2">
      <c r="A1186">
        <f>A1185+0.005</f>
        <v>2.3949999999999627</v>
      </c>
      <c r="B1186">
        <f t="shared" si="90"/>
        <v>2.2664600224310914E-2</v>
      </c>
      <c r="C1186">
        <f t="shared" si="92"/>
        <v>0</v>
      </c>
      <c r="D1186" s="5">
        <f>IF(OR(ROUND(A1186,2)=$E$3,ROUND(A1186,2)=$G$3),NORMDIST(A1186,0,1,FALSE),0)</f>
        <v>0</v>
      </c>
    </row>
    <row r="1187" spans="1:4" x14ac:dyDescent="0.2">
      <c r="A1187">
        <f>A1185+0.01</f>
        <v>2.3999999999999626</v>
      </c>
      <c r="B1187">
        <f t="shared" si="90"/>
        <v>2.2394530294844908E-2</v>
      </c>
      <c r="C1187">
        <f t="shared" si="92"/>
        <v>0</v>
      </c>
      <c r="D1187" s="5">
        <f>IF(AND(A1187&gt;$E$3,A1187&lt;$G$3),NORMDIST(A1187,0,1,FALSE)-0.01,0)</f>
        <v>0</v>
      </c>
    </row>
    <row r="1188" spans="1:4" x14ac:dyDescent="0.2">
      <c r="A1188">
        <f>A1187+0.005</f>
        <v>2.4049999999999625</v>
      </c>
      <c r="B1188">
        <f t="shared" si="90"/>
        <v>2.212712531637067E-2</v>
      </c>
      <c r="C1188">
        <f t="shared" si="92"/>
        <v>0</v>
      </c>
      <c r="D1188" s="5">
        <f>IF(OR(ROUND(A1188,2)=$E$3,ROUND(A1188,2)=$G$3),NORMDIST(A1188,0,1,FALSE),0)</f>
        <v>0</v>
      </c>
    </row>
    <row r="1189" spans="1:4" x14ac:dyDescent="0.2">
      <c r="A1189" s="10">
        <f>A1187+0.01</f>
        <v>2.4099999999999624</v>
      </c>
      <c r="B1189" s="10">
        <f t="shared" si="90"/>
        <v>2.1862366757931375E-2</v>
      </c>
      <c r="C1189">
        <f t="shared" si="92"/>
        <v>0</v>
      </c>
      <c r="D1189" s="11">
        <f>IF(AND(A1189&gt;$E$3,A1189&lt;$G$3),NORMDIST(A1189,0,1,FALSE)-0.01,0)</f>
        <v>0</v>
      </c>
    </row>
    <row r="1190" spans="1:4" x14ac:dyDescent="0.2">
      <c r="A1190">
        <f>A1189+0.005</f>
        <v>2.4149999999999623</v>
      </c>
      <c r="B1190">
        <f t="shared" si="90"/>
        <v>2.16002361127791E-2</v>
      </c>
      <c r="C1190">
        <f t="shared" si="92"/>
        <v>0</v>
      </c>
      <c r="D1190" s="5">
        <f>IF(OR(ROUND(A1190,2)=$E$3,ROUND(A1190,2)=$G$3),NORMDIST(A1190,0,1,FALSE),0)</f>
        <v>0</v>
      </c>
    </row>
    <row r="1191" spans="1:4" x14ac:dyDescent="0.2">
      <c r="A1191">
        <f>A1189+0.01</f>
        <v>2.4199999999999622</v>
      </c>
      <c r="B1191">
        <f t="shared" si="90"/>
        <v>2.1340714899924739E-2</v>
      </c>
      <c r="C1191">
        <f t="shared" si="92"/>
        <v>0</v>
      </c>
      <c r="D1191" s="5">
        <f>IF(AND(A1191&gt;$E$3,A1191&lt;$G$3),NORMDIST(A1191,0,1,FALSE)-0.01,0)</f>
        <v>0</v>
      </c>
    </row>
    <row r="1192" spans="1:4" x14ac:dyDescent="0.2">
      <c r="A1192">
        <f>A1191+0.005</f>
        <v>2.4249999999999621</v>
      </c>
      <c r="B1192">
        <f t="shared" si="90"/>
        <v>2.1083784665666048E-2</v>
      </c>
      <c r="C1192">
        <f t="shared" ref="C1192:C1207" si="93">IF(D1192&lt;0,0,D1192)</f>
        <v>0</v>
      </c>
      <c r="D1192" s="5">
        <f>IF(OR(ROUND(A1192,2)=$E$3,ROUND(A1192,2)=$G$3),NORMDIST(A1192,0,1,FALSE),0)</f>
        <v>0</v>
      </c>
    </row>
    <row r="1193" spans="1:4" x14ac:dyDescent="0.2">
      <c r="A1193">
        <f>A1191+0.01</f>
        <v>2.429999999999962</v>
      </c>
      <c r="B1193">
        <f t="shared" si="90"/>
        <v>2.0829426985094119E-2</v>
      </c>
      <c r="C1193">
        <f t="shared" si="93"/>
        <v>0</v>
      </c>
      <c r="D1193" s="5">
        <f>IF(AND(A1193&gt;$E$3,A1193&lt;$G$3),NORMDIST(A1193,0,1,FALSE)-0.01,0)</f>
        <v>0</v>
      </c>
    </row>
    <row r="1194" spans="1:4" x14ac:dyDescent="0.2">
      <c r="A1194">
        <f>A1193+0.005</f>
        <v>2.4349999999999619</v>
      </c>
      <c r="B1194">
        <f t="shared" si="90"/>
        <v>2.0577623463577988E-2</v>
      </c>
      <c r="C1194">
        <f t="shared" si="93"/>
        <v>0</v>
      </c>
      <c r="D1194" s="5">
        <f>IF(OR(ROUND(A1194,2)=$E$3,ROUND(A1194,2)=$G$3),NORMDIST(A1194,0,1,FALSE),0)</f>
        <v>0</v>
      </c>
    </row>
    <row r="1195" spans="1:4" x14ac:dyDescent="0.2">
      <c r="A1195">
        <f>A1193+0.01</f>
        <v>2.4399999999999618</v>
      </c>
      <c r="B1195">
        <f t="shared" si="90"/>
        <v>2.0328355738227732E-2</v>
      </c>
      <c r="C1195">
        <f t="shared" si="93"/>
        <v>0</v>
      </c>
      <c r="D1195" s="5">
        <f>IF(AND(A1195&gt;$E$3,A1195&lt;$G$3),NORMDIST(A1195,0,1,FALSE)-0.01,0)</f>
        <v>0</v>
      </c>
    </row>
    <row r="1196" spans="1:4" x14ac:dyDescent="0.2">
      <c r="A1196">
        <f>A1195+0.005</f>
        <v>2.4449999999999616</v>
      </c>
      <c r="B1196">
        <f t="shared" si="90"/>
        <v>2.0081605479335865E-2</v>
      </c>
      <c r="C1196">
        <f t="shared" si="93"/>
        <v>0</v>
      </c>
      <c r="D1196" s="5">
        <f>IF(OR(ROUND(A1196,2)=$E$3,ROUND(A1196,2)=$G$3),NORMDIST(A1196,0,1,FALSE),0)</f>
        <v>0</v>
      </c>
    </row>
    <row r="1197" spans="1:4" x14ac:dyDescent="0.2">
      <c r="A1197">
        <f>A1195+0.01</f>
        <v>2.4499999999999615</v>
      </c>
      <c r="B1197">
        <f t="shared" si="90"/>
        <v>1.9837354391797197E-2</v>
      </c>
      <c r="C1197">
        <f t="shared" si="93"/>
        <v>0</v>
      </c>
      <c r="D1197" s="5">
        <f>IF(AND(A1197&gt;$E$3,A1197&lt;$G$3),NORMDIST(A1197,0,1,FALSE)-0.01,0)</f>
        <v>0</v>
      </c>
    </row>
    <row r="1198" spans="1:4" x14ac:dyDescent="0.2">
      <c r="A1198">
        <f>A1197+0.005</f>
        <v>2.4549999999999614</v>
      </c>
      <c r="B1198">
        <f t="shared" si="90"/>
        <v>1.9595584216507176E-2</v>
      </c>
      <c r="C1198">
        <f t="shared" si="93"/>
        <v>0</v>
      </c>
      <c r="D1198" s="5">
        <f>IF(OR(ROUND(A1198,2)=$E$3,ROUND(A1198,2)=$G$3),NORMDIST(A1198,0,1,FALSE),0)</f>
        <v>0</v>
      </c>
    </row>
    <row r="1199" spans="1:4" x14ac:dyDescent="0.2">
      <c r="A1199">
        <f>A1197+0.01</f>
        <v>2.4599999999999613</v>
      </c>
      <c r="B1199">
        <f t="shared" si="90"/>
        <v>1.9356276731738804E-2</v>
      </c>
      <c r="C1199">
        <f t="shared" si="93"/>
        <v>0</v>
      </c>
      <c r="D1199" s="5">
        <f>IF(AND(A1199&gt;$E$3,A1199&lt;$G$3),NORMDIST(A1199,0,1,FALSE)-0.01,0)</f>
        <v>0</v>
      </c>
    </row>
    <row r="1200" spans="1:4" x14ac:dyDescent="0.2">
      <c r="A1200">
        <f>A1199+0.005</f>
        <v>2.4649999999999612</v>
      </c>
      <c r="B1200">
        <f t="shared" si="90"/>
        <v>1.9119413754498035E-2</v>
      </c>
      <c r="C1200">
        <f t="shared" si="93"/>
        <v>0</v>
      </c>
      <c r="D1200" s="5">
        <f>IF(OR(ROUND(A1200,2)=$E$3,ROUND(A1200,2)=$G$3),NORMDIST(A1200,0,1,FALSE),0)</f>
        <v>0</v>
      </c>
    </row>
    <row r="1201" spans="1:4" x14ac:dyDescent="0.2">
      <c r="A1201">
        <f>A1199+0.01</f>
        <v>2.4699999999999611</v>
      </c>
      <c r="B1201">
        <f t="shared" si="90"/>
        <v>1.8884977141857991E-2</v>
      </c>
      <c r="C1201">
        <f t="shared" si="93"/>
        <v>0</v>
      </c>
      <c r="D1201" s="5">
        <f>IF(AND(A1201&gt;$E$3,A1201&lt;$G$3),NORMDIST(A1201,0,1,FALSE)-0.01,0)</f>
        <v>0</v>
      </c>
    </row>
    <row r="1202" spans="1:4" x14ac:dyDescent="0.2">
      <c r="A1202">
        <f>A1201+0.005</f>
        <v>2.474999999999961</v>
      </c>
      <c r="B1202">
        <f t="shared" si="90"/>
        <v>1.8652948792271709E-2</v>
      </c>
      <c r="C1202">
        <f t="shared" si="93"/>
        <v>0</v>
      </c>
      <c r="D1202" s="5">
        <f>IF(OR(ROUND(A1202,2)=$E$3,ROUND(A1202,2)=$G$3),NORMDIST(A1202,0,1,FALSE),0)</f>
        <v>0</v>
      </c>
    </row>
    <row r="1203" spans="1:4" x14ac:dyDescent="0.2">
      <c r="A1203">
        <f>A1201+0.01</f>
        <v>2.4799999999999609</v>
      </c>
      <c r="B1203">
        <f t="shared" si="90"/>
        <v>1.8423310646863839E-2</v>
      </c>
      <c r="C1203">
        <f t="shared" si="93"/>
        <v>0</v>
      </c>
      <c r="D1203" s="5">
        <f>IF(AND(A1203&gt;$E$3,A1203&lt;$G$3),NORMDIST(A1203,0,1,FALSE)-0.01,0)</f>
        <v>0</v>
      </c>
    </row>
    <row r="1204" spans="1:4" x14ac:dyDescent="0.2">
      <c r="A1204">
        <f>A1203+0.005</f>
        <v>2.4849999999999608</v>
      </c>
      <c r="B1204">
        <f t="shared" si="90"/>
        <v>1.819604469070104E-2</v>
      </c>
      <c r="C1204">
        <f t="shared" si="93"/>
        <v>0</v>
      </c>
      <c r="D1204" s="5">
        <f>IF(OR(ROUND(A1204,2)=$E$3,ROUND(A1204,2)=$G$3),NORMDIST(A1204,0,1,FALSE),0)</f>
        <v>0</v>
      </c>
    </row>
    <row r="1205" spans="1:4" x14ac:dyDescent="0.2">
      <c r="A1205">
        <f>A1203+0.01</f>
        <v>2.4899999999999607</v>
      </c>
      <c r="B1205">
        <f t="shared" si="90"/>
        <v>1.7971132954041395E-2</v>
      </c>
      <c r="C1205">
        <f t="shared" si="93"/>
        <v>0</v>
      </c>
      <c r="D1205" s="5">
        <f>IF(AND(A1205&gt;$E$3,A1205&lt;$G$3),NORMDIST(A1205,0,1,FALSE)-0.01,0)</f>
        <v>0</v>
      </c>
    </row>
    <row r="1206" spans="1:4" x14ac:dyDescent="0.2">
      <c r="A1206">
        <f>A1205+0.005</f>
        <v>2.4949999999999606</v>
      </c>
      <c r="B1206">
        <f t="shared" si="90"/>
        <v>1.7748557513562784E-2</v>
      </c>
      <c r="C1206">
        <f t="shared" si="93"/>
        <v>0</v>
      </c>
      <c r="D1206" s="5">
        <f>IF(OR(ROUND(A1206,2)=$E$3,ROUND(A1206,2)=$G$3),NORMDIST(A1206,0,1,FALSE),0)</f>
        <v>0</v>
      </c>
    </row>
    <row r="1207" spans="1:4" x14ac:dyDescent="0.2">
      <c r="A1207">
        <f>A1205+0.01</f>
        <v>2.4999999999999605</v>
      </c>
      <c r="B1207">
        <f t="shared" si="90"/>
        <v>1.7528300493570268E-2</v>
      </c>
      <c r="C1207">
        <f t="shared" si="93"/>
        <v>0</v>
      </c>
      <c r="D1207" s="5">
        <f>IF(AND(A1207&gt;$E$3,A1207&lt;$G$3),NORMDIST(A1207,0,1,FALSE)-0.01,0)</f>
        <v>0</v>
      </c>
    </row>
    <row r="1208" spans="1:4" x14ac:dyDescent="0.2">
      <c r="A1208">
        <f>A1207+0.005</f>
        <v>2.5049999999999604</v>
      </c>
      <c r="B1208">
        <f t="shared" si="90"/>
        <v>1.7310344067182737E-2</v>
      </c>
      <c r="C1208">
        <f t="shared" ref="C1208:C1223" si="94">IF(D1208&lt;0,0,D1208)</f>
        <v>0</v>
      </c>
      <c r="D1208" s="5">
        <f>IF(OR(ROUND(A1208,2)=$E$3,ROUND(A1208,2)=$G$3),NORMDIST(A1208,0,1,FALSE),0)</f>
        <v>0</v>
      </c>
    </row>
    <row r="1209" spans="1:4" x14ac:dyDescent="0.2">
      <c r="A1209">
        <f>A1207+0.01</f>
        <v>2.5099999999999603</v>
      </c>
      <c r="B1209">
        <f t="shared" si="90"/>
        <v>1.7094670457498646E-2</v>
      </c>
      <c r="C1209">
        <f t="shared" si="94"/>
        <v>0</v>
      </c>
      <c r="D1209" s="5">
        <f>IF(AND(A1209&gt;$E$3,A1209&lt;$G$3),NORMDIST(A1209,0,1,FALSE)-0.01,0)</f>
        <v>0</v>
      </c>
    </row>
    <row r="1210" spans="1:4" x14ac:dyDescent="0.2">
      <c r="A1210">
        <f>A1209+0.005</f>
        <v>2.5149999999999602</v>
      </c>
      <c r="B1210">
        <f t="shared" si="90"/>
        <v>1.688126193874118E-2</v>
      </c>
      <c r="C1210">
        <f t="shared" si="94"/>
        <v>0</v>
      </c>
      <c r="D1210" s="5">
        <f>IF(OR(ROUND(A1210,2)=$E$3,ROUND(A1210,2)=$G$3),NORMDIST(A1210,0,1,FALSE),0)</f>
        <v>0</v>
      </c>
    </row>
    <row r="1211" spans="1:4" x14ac:dyDescent="0.2">
      <c r="A1211">
        <f>A1209+0.01</f>
        <v>2.51999999999996</v>
      </c>
      <c r="B1211">
        <f t="shared" si="90"/>
        <v>1.6670100837382736E-2</v>
      </c>
      <c r="C1211">
        <f t="shared" si="94"/>
        <v>0</v>
      </c>
      <c r="D1211" s="5">
        <f>IF(AND(A1211&gt;$E$3,A1211&lt;$G$3),NORMDIST(A1211,0,1,FALSE)-0.01,0)</f>
        <v>0</v>
      </c>
    </row>
    <row r="1212" spans="1:4" x14ac:dyDescent="0.2">
      <c r="A1212">
        <f>A1211+0.005</f>
        <v>2.5249999999999599</v>
      </c>
      <c r="B1212">
        <f t="shared" si="90"/>
        <v>1.6461169533248929E-2</v>
      </c>
      <c r="C1212">
        <f t="shared" si="94"/>
        <v>0</v>
      </c>
      <c r="D1212" s="5">
        <f>IF(OR(ROUND(A1212,2)=$E$3,ROUND(A1212,2)=$G$3),NORMDIST(A1212,0,1,FALSE),0)</f>
        <v>0</v>
      </c>
    </row>
    <row r="1213" spans="1:4" x14ac:dyDescent="0.2">
      <c r="A1213">
        <f>A1211+0.01</f>
        <v>2.5299999999999598</v>
      </c>
      <c r="B1213">
        <f t="shared" si="90"/>
        <v>1.6254450460602154E-2</v>
      </c>
      <c r="C1213">
        <f t="shared" si="94"/>
        <v>0</v>
      </c>
      <c r="D1213" s="5">
        <f>IF(AND(A1213&gt;$E$3,A1213&lt;$G$3),NORMDIST(A1213,0,1,FALSE)-0.01,0)</f>
        <v>0</v>
      </c>
    </row>
    <row r="1214" spans="1:4" x14ac:dyDescent="0.2">
      <c r="A1214">
        <f>A1213+0.005</f>
        <v>2.5349999999999597</v>
      </c>
      <c r="B1214">
        <f t="shared" si="90"/>
        <v>1.6049926109204828E-2</v>
      </c>
      <c r="C1214">
        <f t="shared" si="94"/>
        <v>0</v>
      </c>
      <c r="D1214" s="5">
        <f>IF(OR(ROUND(A1214,2)=$E$3,ROUND(A1214,2)=$G$3),NORMDIST(A1214,0,1,FALSE),0)</f>
        <v>0</v>
      </c>
    </row>
    <row r="1215" spans="1:4" x14ac:dyDescent="0.2">
      <c r="A1215">
        <f>A1213+0.01</f>
        <v>2.5399999999999596</v>
      </c>
      <c r="B1215">
        <f t="shared" si="90"/>
        <v>1.5847579025362445E-2</v>
      </c>
      <c r="C1215">
        <f t="shared" si="94"/>
        <v>0</v>
      </c>
      <c r="D1215" s="5">
        <f>IF(AND(A1215&gt;$E$3,A1215&lt;$G$3),NORMDIST(A1215,0,1,FALSE)-0.01,0)</f>
        <v>0</v>
      </c>
    </row>
    <row r="1216" spans="1:4" x14ac:dyDescent="0.2">
      <c r="A1216">
        <f>A1215+0.005</f>
        <v>2.5449999999999595</v>
      </c>
      <c r="B1216">
        <f t="shared" si="90"/>
        <v>1.564739181294637E-2</v>
      </c>
      <c r="C1216">
        <f t="shared" si="94"/>
        <v>0</v>
      </c>
      <c r="D1216" s="5">
        <f>IF(OR(ROUND(A1216,2)=$E$3,ROUND(A1216,2)=$G$3),NORMDIST(A1216,0,1,FALSE),0)</f>
        <v>0</v>
      </c>
    </row>
    <row r="1217" spans="1:4" x14ac:dyDescent="0.2">
      <c r="A1217">
        <f>A1215+0.01</f>
        <v>2.5499999999999594</v>
      </c>
      <c r="B1217">
        <f t="shared" si="90"/>
        <v>1.5449347134396774E-2</v>
      </c>
      <c r="C1217">
        <f t="shared" si="94"/>
        <v>0</v>
      </c>
      <c r="D1217" s="5">
        <f>IF(AND(A1217&gt;$E$3,A1217&lt;$G$3),NORMDIST(A1217,0,1,FALSE)-0.01,0)</f>
        <v>0</v>
      </c>
    </row>
    <row r="1218" spans="1:4" x14ac:dyDescent="0.2">
      <c r="A1218">
        <f>A1217+0.005</f>
        <v>2.5549999999999593</v>
      </c>
      <c r="B1218">
        <f t="shared" si="90"/>
        <v>1.525342771170546E-2</v>
      </c>
      <c r="C1218">
        <f t="shared" si="94"/>
        <v>0</v>
      </c>
      <c r="D1218" s="5">
        <f>IF(OR(ROUND(A1218,2)=$E$3,ROUND(A1218,2)=$G$3),NORMDIST(A1218,0,1,FALSE),0)</f>
        <v>0</v>
      </c>
    </row>
    <row r="1219" spans="1:4" x14ac:dyDescent="0.2">
      <c r="A1219" s="10">
        <f>A1217+0.01</f>
        <v>2.5599999999999592</v>
      </c>
      <c r="B1219" s="10">
        <f t="shared" si="90"/>
        <v>1.5059616327379026E-2</v>
      </c>
      <c r="C1219">
        <f t="shared" si="94"/>
        <v>0</v>
      </c>
      <c r="D1219" s="11">
        <f>IF(AND(A1219&gt;$E$3,A1219&lt;$G$3),NORMDIST(A1219,0,1,FALSE)-0.01,0)</f>
        <v>0</v>
      </c>
    </row>
    <row r="1220" spans="1:4" x14ac:dyDescent="0.2">
      <c r="A1220">
        <f>A1219+0.005</f>
        <v>2.5649999999999591</v>
      </c>
      <c r="B1220">
        <f t="shared" si="90"/>
        <v>1.486789582538219E-2</v>
      </c>
      <c r="C1220">
        <f t="shared" si="94"/>
        <v>0</v>
      </c>
      <c r="D1220" s="5">
        <f>IF(OR(ROUND(A1220,2)=$E$3,ROUND(A1220,2)=$G$3),NORMDIST(A1220,0,1,FALSE),0)</f>
        <v>0</v>
      </c>
    </row>
    <row r="1221" spans="1:4" x14ac:dyDescent="0.2">
      <c r="A1221">
        <f>A1219+0.01</f>
        <v>2.569999999999959</v>
      </c>
      <c r="B1221">
        <f t="shared" si="90"/>
        <v>1.4678249112061583E-2</v>
      </c>
      <c r="C1221">
        <f t="shared" si="94"/>
        <v>0</v>
      </c>
      <c r="D1221" s="5">
        <f>IF(AND(A1221&gt;$E$3,A1221&lt;$G$3),NORMDIST(A1221,0,1,FALSE)-0.01,0)</f>
        <v>0</v>
      </c>
    </row>
    <row r="1222" spans="1:4" x14ac:dyDescent="0.2">
      <c r="A1222">
        <f>A1221+0.005</f>
        <v>2.5749999999999589</v>
      </c>
      <c r="B1222">
        <f t="shared" si="90"/>
        <v>1.4490659157049982E-2</v>
      </c>
      <c r="C1222">
        <f t="shared" si="94"/>
        <v>0</v>
      </c>
      <c r="D1222" s="5">
        <f>IF(OR(ROUND(A1222,2)=$E$3,ROUND(A1222,2)=$G$3),NORMDIST(A1222,0,1,FALSE),0)</f>
        <v>0</v>
      </c>
    </row>
    <row r="1223" spans="1:4" x14ac:dyDescent="0.2">
      <c r="A1223">
        <f>A1221+0.01</f>
        <v>2.5799999999999588</v>
      </c>
      <c r="B1223">
        <f t="shared" ref="B1223:B1286" si="95">NORMDIST(A1223,0,1,FALSE)</f>
        <v>1.4305108994151213E-2</v>
      </c>
      <c r="C1223">
        <f t="shared" si="94"/>
        <v>0</v>
      </c>
      <c r="D1223" s="5">
        <f>IF(AND(A1223&gt;$E$3,A1223&lt;$G$3),NORMDIST(A1223,0,1,FALSE)-0.01,0)</f>
        <v>0</v>
      </c>
    </row>
    <row r="1224" spans="1:4" x14ac:dyDescent="0.2">
      <c r="A1224">
        <f>A1223+0.005</f>
        <v>2.5849999999999587</v>
      </c>
      <c r="B1224">
        <f t="shared" si="95"/>
        <v>1.4121581722205781E-2</v>
      </c>
      <c r="C1224">
        <f t="shared" ref="C1224:C1239" si="96">IF(D1224&lt;0,0,D1224)</f>
        <v>0</v>
      </c>
      <c r="D1224" s="5">
        <f>IF(OR(ROUND(A1224,2)=$E$3,ROUND(A1224,2)=$G$3),NORMDIST(A1224,0,1,FALSE),0)</f>
        <v>0</v>
      </c>
    </row>
    <row r="1225" spans="1:4" x14ac:dyDescent="0.2">
      <c r="A1225">
        <f>A1223+0.01</f>
        <v>2.5899999999999586</v>
      </c>
      <c r="B1225">
        <f t="shared" si="95"/>
        <v>1.3940060505937317E-2</v>
      </c>
      <c r="C1225">
        <f t="shared" si="96"/>
        <v>0</v>
      </c>
      <c r="D1225" s="5">
        <f>IF(AND(A1225&gt;$E$3,A1225&lt;$G$3),NORMDIST(A1225,0,1,FALSE)-0.01,0)</f>
        <v>0</v>
      </c>
    </row>
    <row r="1226" spans="1:4" x14ac:dyDescent="0.2">
      <c r="A1226">
        <f>A1225+0.005</f>
        <v>2.5949999999999585</v>
      </c>
      <c r="B1226">
        <f t="shared" si="95"/>
        <v>1.3760528576779993E-2</v>
      </c>
      <c r="C1226">
        <f t="shared" si="96"/>
        <v>0</v>
      </c>
      <c r="D1226" s="5">
        <f>IF(OR(ROUND(A1226,2)=$E$3,ROUND(A1226,2)=$G$3),NORMDIST(A1226,0,1,FALSE),0)</f>
        <v>0</v>
      </c>
    </row>
    <row r="1227" spans="1:4" x14ac:dyDescent="0.2">
      <c r="A1227">
        <f>A1225+0.01</f>
        <v>2.5999999999999583</v>
      </c>
      <c r="B1227">
        <f t="shared" si="95"/>
        <v>1.3582969233687093E-2</v>
      </c>
      <c r="C1227">
        <f t="shared" si="96"/>
        <v>0</v>
      </c>
      <c r="D1227" s="5">
        <f>IF(AND(A1227&gt;$E$3,A1227&lt;$G$3),NORMDIST(A1227,0,1,FALSE)-0.01,0)</f>
        <v>0</v>
      </c>
    </row>
    <row r="1228" spans="1:4" x14ac:dyDescent="0.2">
      <c r="A1228">
        <f>A1227+0.005</f>
        <v>2.6049999999999582</v>
      </c>
      <c r="B1228">
        <f t="shared" si="95"/>
        <v>1.3407365843920698E-2</v>
      </c>
      <c r="C1228">
        <f t="shared" si="96"/>
        <v>0</v>
      </c>
      <c r="D1228" s="5">
        <f>IF(OR(ROUND(A1228,2)=$E$3,ROUND(A1228,2)=$G$3),NORMDIST(A1228,0,1,FALSE),0)</f>
        <v>0</v>
      </c>
    </row>
    <row r="1229" spans="1:4" x14ac:dyDescent="0.2">
      <c r="A1229">
        <f>A1227+0.01</f>
        <v>2.6099999999999581</v>
      </c>
      <c r="B1229">
        <f t="shared" si="95"/>
        <v>1.3233701843822814E-2</v>
      </c>
      <c r="C1229">
        <f t="shared" si="96"/>
        <v>0</v>
      </c>
      <c r="D1229" s="5">
        <f>IF(AND(A1229&gt;$E$3,A1229&lt;$G$3),NORMDIST(A1229,0,1,FALSE)-0.01,0)</f>
        <v>0</v>
      </c>
    </row>
    <row r="1230" spans="1:4" x14ac:dyDescent="0.2">
      <c r="A1230">
        <f>A1229+0.005</f>
        <v>2.614999999999958</v>
      </c>
      <c r="B1230">
        <f t="shared" si="95"/>
        <v>1.3061960739567838E-2</v>
      </c>
      <c r="C1230">
        <f t="shared" si="96"/>
        <v>0</v>
      </c>
      <c r="D1230" s="5">
        <f>IF(OR(ROUND(A1230,2)=$E$3,ROUND(A1230,2)=$G$3),NORMDIST(A1230,0,1,FALSE),0)</f>
        <v>0</v>
      </c>
    </row>
    <row r="1231" spans="1:4" x14ac:dyDescent="0.2">
      <c r="A1231">
        <f>A1229+0.01</f>
        <v>2.6199999999999579</v>
      </c>
      <c r="B1231">
        <f t="shared" si="95"/>
        <v>1.2892126107896728E-2</v>
      </c>
      <c r="C1231">
        <f t="shared" si="96"/>
        <v>0</v>
      </c>
      <c r="D1231" s="5">
        <f>IF(AND(A1231&gt;$E$3,A1231&lt;$G$3),NORMDIST(A1231,0,1,FALSE)-0.01,0)</f>
        <v>0</v>
      </c>
    </row>
    <row r="1232" spans="1:4" x14ac:dyDescent="0.2">
      <c r="A1232">
        <f>A1231+0.005</f>
        <v>2.6249999999999578</v>
      </c>
      <c r="B1232">
        <f t="shared" si="95"/>
        <v>1.2724181596832839E-2</v>
      </c>
      <c r="C1232">
        <f t="shared" si="96"/>
        <v>0</v>
      </c>
      <c r="D1232" s="5">
        <f>IF(OR(ROUND(A1232,2)=$E$3,ROUND(A1232,2)=$G$3),NORMDIST(A1232,0,1,FALSE),0)</f>
        <v>0</v>
      </c>
    </row>
    <row r="1233" spans="1:4" x14ac:dyDescent="0.2">
      <c r="A1233">
        <f>A1231+0.01</f>
        <v>2.6299999999999577</v>
      </c>
      <c r="B1233">
        <f t="shared" si="95"/>
        <v>1.2558110926379606E-2</v>
      </c>
      <c r="C1233">
        <f t="shared" si="96"/>
        <v>0</v>
      </c>
      <c r="D1233" s="5">
        <f>IF(AND(A1233&gt;$E$3,A1233&lt;$G$3),NORMDIST(A1233,0,1,FALSE)-0.01,0)</f>
        <v>0</v>
      </c>
    </row>
    <row r="1234" spans="1:4" x14ac:dyDescent="0.2">
      <c r="A1234">
        <f>A1233+0.005</f>
        <v>2.6349999999999576</v>
      </c>
      <c r="B1234">
        <f t="shared" si="95"/>
        <v>1.2393897889200199E-2</v>
      </c>
      <c r="C1234">
        <f t="shared" si="96"/>
        <v>0</v>
      </c>
      <c r="D1234" s="5">
        <f>IF(OR(ROUND(A1234,2)=$E$3,ROUND(A1234,2)=$G$3),NORMDIST(A1234,0,1,FALSE),0)</f>
        <v>0</v>
      </c>
    </row>
    <row r="1235" spans="1:4" x14ac:dyDescent="0.2">
      <c r="A1235">
        <f>A1233+0.01</f>
        <v>2.6399999999999575</v>
      </c>
      <c r="B1235">
        <f t="shared" si="95"/>
        <v>1.2231526351279345E-2</v>
      </c>
      <c r="C1235">
        <f t="shared" si="96"/>
        <v>0</v>
      </c>
      <c r="D1235" s="5">
        <f>IF(AND(A1235&gt;$E$3,A1235&lt;$G$3),NORMDIST(A1235,0,1,FALSE)-0.01,0)</f>
        <v>0</v>
      </c>
    </row>
    <row r="1236" spans="1:4" x14ac:dyDescent="0.2">
      <c r="A1236">
        <f>A1235+0.005</f>
        <v>2.6449999999999574</v>
      </c>
      <c r="B1236">
        <f t="shared" si="95"/>
        <v>1.2070980252567356E-2</v>
      </c>
      <c r="C1236">
        <f t="shared" si="96"/>
        <v>0</v>
      </c>
      <c r="D1236" s="5">
        <f>IF(OR(ROUND(A1236,2)=$E$3,ROUND(A1236,2)=$G$3),NORMDIST(A1236,0,1,FALSE),0)</f>
        <v>0</v>
      </c>
    </row>
    <row r="1237" spans="1:4" x14ac:dyDescent="0.2">
      <c r="A1237">
        <f>A1235+0.01</f>
        <v>2.6499999999999573</v>
      </c>
      <c r="B1237">
        <f t="shared" si="95"/>
        <v>1.1912243607606529E-2</v>
      </c>
      <c r="C1237">
        <f t="shared" si="96"/>
        <v>0</v>
      </c>
      <c r="D1237" s="5">
        <f>IF(AND(A1237&gt;$E$3,A1237&lt;$G$3),NORMDIST(A1237,0,1,FALSE)-0.01,0)</f>
        <v>0</v>
      </c>
    </row>
    <row r="1238" spans="1:4" x14ac:dyDescent="0.2">
      <c r="A1238">
        <f>A1237+0.005</f>
        <v>2.6549999999999572</v>
      </c>
      <c r="B1238">
        <f t="shared" si="95"/>
        <v>1.1755300506140104E-2</v>
      </c>
      <c r="C1238">
        <f t="shared" si="96"/>
        <v>0</v>
      </c>
      <c r="D1238" s="5">
        <f>IF(OR(ROUND(A1238,2)=$E$3,ROUND(A1238,2)=$G$3),NORMDIST(A1238,0,1,FALSE),0)</f>
        <v>0</v>
      </c>
    </row>
    <row r="1239" spans="1:4" x14ac:dyDescent="0.2">
      <c r="A1239">
        <f>A1237+0.01</f>
        <v>2.6599999999999571</v>
      </c>
      <c r="B1239">
        <f t="shared" si="95"/>
        <v>1.1600135113703891E-2</v>
      </c>
      <c r="C1239">
        <f t="shared" si="96"/>
        <v>0</v>
      </c>
      <c r="D1239" s="5">
        <f>IF(AND(A1239&gt;$E$3,A1239&lt;$G$3),NORMDIST(A1239,0,1,FALSE)-0.01,0)</f>
        <v>0</v>
      </c>
    </row>
    <row r="1240" spans="1:4" x14ac:dyDescent="0.2">
      <c r="A1240">
        <f>A1239+0.005</f>
        <v>2.664999999999957</v>
      </c>
      <c r="B1240">
        <f t="shared" si="95"/>
        <v>1.1446731672200641E-2</v>
      </c>
      <c r="C1240">
        <f t="shared" ref="C1240:C1255" si="97">IF(D1240&lt;0,0,D1240)</f>
        <v>0</v>
      </c>
      <c r="D1240" s="5">
        <f>IF(OR(ROUND(A1240,2)=$E$3,ROUND(A1240,2)=$G$3),NORMDIST(A1240,0,1,FALSE),0)</f>
        <v>0</v>
      </c>
    </row>
    <row r="1241" spans="1:4" x14ac:dyDescent="0.2">
      <c r="A1241">
        <f>A1239+0.01</f>
        <v>2.6699999999999569</v>
      </c>
      <c r="B1241">
        <f t="shared" si="95"/>
        <v>1.1295074500457435E-2</v>
      </c>
      <c r="C1241">
        <f t="shared" si="97"/>
        <v>0</v>
      </c>
      <c r="D1241" s="5">
        <f>IF(AND(A1241&gt;$E$3,A1241&lt;$G$3),NORMDIST(A1241,0,1,FALSE)-0.01,0)</f>
        <v>0</v>
      </c>
    </row>
    <row r="1242" spans="1:4" x14ac:dyDescent="0.2">
      <c r="A1242">
        <f>A1241+0.005</f>
        <v>2.6749999999999567</v>
      </c>
      <c r="B1242">
        <f t="shared" si="95"/>
        <v>1.1145147994766095E-2</v>
      </c>
      <c r="C1242">
        <f t="shared" si="97"/>
        <v>0</v>
      </c>
      <c r="D1242" s="5">
        <f>IF(OR(ROUND(A1242,2)=$E$3,ROUND(A1242,2)=$G$3),NORMDIST(A1242,0,1,FALSE),0)</f>
        <v>0</v>
      </c>
    </row>
    <row r="1243" spans="1:4" x14ac:dyDescent="0.2">
      <c r="A1243">
        <f>A1241+0.01</f>
        <v>2.6799999999999566</v>
      </c>
      <c r="B1243">
        <f t="shared" si="95"/>
        <v>1.0996936629406857E-2</v>
      </c>
      <c r="C1243">
        <f t="shared" si="97"/>
        <v>0</v>
      </c>
      <c r="D1243" s="5">
        <f>IF(AND(A1243&gt;$E$3,A1243&lt;$G$3),NORMDIST(A1243,0,1,FALSE)-0.01,0)</f>
        <v>0</v>
      </c>
    </row>
    <row r="1244" spans="1:4" x14ac:dyDescent="0.2">
      <c r="A1244">
        <f>A1243+0.005</f>
        <v>2.6849999999999565</v>
      </c>
      <c r="B1244">
        <f t="shared" si="95"/>
        <v>1.085042495715541E-2</v>
      </c>
      <c r="C1244">
        <f t="shared" si="97"/>
        <v>0</v>
      </c>
      <c r="D1244" s="5">
        <f>IF(OR(ROUND(A1244,2)=$E$3,ROUND(A1244,2)=$G$3),NORMDIST(A1244,0,1,FALSE),0)</f>
        <v>0</v>
      </c>
    </row>
    <row r="1245" spans="1:4" x14ac:dyDescent="0.2">
      <c r="A1245" s="10">
        <f>A1243+0.01</f>
        <v>2.6899999999999564</v>
      </c>
      <c r="B1245" s="10">
        <f t="shared" si="95"/>
        <v>1.0705597609773437E-2</v>
      </c>
      <c r="C1245">
        <f t="shared" si="97"/>
        <v>0</v>
      </c>
      <c r="D1245" s="11">
        <f>IF(AND(A1245&gt;$E$3,A1245&lt;$G$3),NORMDIST(A1245,0,1,FALSE)-0.01,0)</f>
        <v>0</v>
      </c>
    </row>
    <row r="1246" spans="1:4" x14ac:dyDescent="0.2">
      <c r="A1246">
        <f>A1245+0.005</f>
        <v>2.6949999999999563</v>
      </c>
      <c r="B1246">
        <f t="shared" si="95"/>
        <v>1.056243929848286E-2</v>
      </c>
      <c r="C1246">
        <f t="shared" si="97"/>
        <v>0</v>
      </c>
      <c r="D1246" s="5">
        <f>IF(OR(ROUND(A1246,2)=$E$3,ROUND(A1246,2)=$G$3),NORMDIST(A1246,0,1,FALSE),0)</f>
        <v>0</v>
      </c>
    </row>
    <row r="1247" spans="1:4" x14ac:dyDescent="0.2">
      <c r="A1247">
        <f>A1245+0.01</f>
        <v>2.6999999999999562</v>
      </c>
      <c r="B1247">
        <f t="shared" si="95"/>
        <v>1.0420934814423827E-2</v>
      </c>
      <c r="C1247">
        <f t="shared" si="97"/>
        <v>0</v>
      </c>
      <c r="D1247" s="5">
        <f>IF(AND(A1247&gt;$E$3,A1247&lt;$G$3),NORMDIST(A1247,0,1,FALSE)-0.01,0)</f>
        <v>0</v>
      </c>
    </row>
    <row r="1248" spans="1:4" x14ac:dyDescent="0.2">
      <c r="A1248">
        <f>A1247+0.005</f>
        <v>2.7049999999999561</v>
      </c>
      <c r="B1248">
        <f t="shared" si="95"/>
        <v>1.0281069029096729E-2</v>
      </c>
      <c r="C1248">
        <f t="shared" si="97"/>
        <v>0</v>
      </c>
      <c r="D1248" s="5">
        <f>IF(OR(ROUND(A1248,2)=$E$3,ROUND(A1248,2)=$G$3),NORMDIST(A1248,0,1,FALSE),0)</f>
        <v>0</v>
      </c>
    </row>
    <row r="1249" spans="1:4" x14ac:dyDescent="0.2">
      <c r="A1249">
        <f>A1247+0.01</f>
        <v>2.709999999999956</v>
      </c>
      <c r="B1249">
        <f t="shared" si="95"/>
        <v>1.0142826894788289E-2</v>
      </c>
      <c r="C1249">
        <f t="shared" si="97"/>
        <v>0</v>
      </c>
      <c r="D1249" s="5">
        <f>IF(AND(A1249&gt;$E$3,A1249&lt;$G$3),NORMDIST(A1249,0,1,FALSE)-0.01,0)</f>
        <v>0</v>
      </c>
    </row>
    <row r="1250" spans="1:4" x14ac:dyDescent="0.2">
      <c r="A1250">
        <f>A1249+0.005</f>
        <v>2.7149999999999559</v>
      </c>
      <c r="B1250">
        <f t="shared" si="95"/>
        <v>1.0006193444981881E-2</v>
      </c>
      <c r="C1250">
        <f t="shared" si="97"/>
        <v>0</v>
      </c>
      <c r="D1250" s="5">
        <f>IF(OR(ROUND(A1250,2)=$E$3,ROUND(A1250,2)=$G$3),NORMDIST(A1250,0,1,FALSE),0)</f>
        <v>0</v>
      </c>
    </row>
    <row r="1251" spans="1:4" x14ac:dyDescent="0.2">
      <c r="A1251">
        <f>A1249+0.01</f>
        <v>2.7199999999999558</v>
      </c>
      <c r="B1251">
        <f t="shared" si="95"/>
        <v>9.8711537947523235E-3</v>
      </c>
      <c r="C1251">
        <f t="shared" si="97"/>
        <v>0</v>
      </c>
      <c r="D1251" s="5">
        <f>IF(AND(A1251&gt;$E$3,A1251&lt;$G$3),NORMDIST(A1251,0,1,FALSE)-0.01,0)</f>
        <v>0</v>
      </c>
    </row>
    <row r="1252" spans="1:4" x14ac:dyDescent="0.2">
      <c r="A1252">
        <f>A1251+0.005</f>
        <v>2.7249999999999557</v>
      </c>
      <c r="B1252">
        <f t="shared" si="95"/>
        <v>9.7376931411451758E-3</v>
      </c>
      <c r="C1252">
        <f t="shared" si="97"/>
        <v>0</v>
      </c>
      <c r="D1252" s="5">
        <f>IF(OR(ROUND(A1252,2)=$E$3,ROUND(A1252,2)=$G$3),NORMDIST(A1252,0,1,FALSE),0)</f>
        <v>0</v>
      </c>
    </row>
    <row r="1253" spans="1:4" x14ac:dyDescent="0.2">
      <c r="A1253">
        <f>A1251+0.01</f>
        <v>2.7299999999999556</v>
      </c>
      <c r="B1253">
        <f t="shared" si="95"/>
        <v>9.6057967635407512E-3</v>
      </c>
      <c r="C1253">
        <f t="shared" si="97"/>
        <v>0</v>
      </c>
      <c r="D1253" s="5">
        <f>IF(AND(A1253&gt;$E$3,A1253&lt;$G$3),NORMDIST(A1253,0,1,FALSE)-0.01,0)</f>
        <v>0</v>
      </c>
    </row>
    <row r="1254" spans="1:4" x14ac:dyDescent="0.2">
      <c r="A1254">
        <f>A1253+0.005</f>
        <v>2.7349999999999555</v>
      </c>
      <c r="B1254">
        <f t="shared" si="95"/>
        <v>9.4754500240030026E-3</v>
      </c>
      <c r="C1254">
        <f t="shared" si="97"/>
        <v>0</v>
      </c>
      <c r="D1254" s="5">
        <f>IF(OR(ROUND(A1254,2)=$E$3,ROUND(A1254,2)=$G$3),NORMDIST(A1254,0,1,FALSE),0)</f>
        <v>0</v>
      </c>
    </row>
    <row r="1255" spans="1:4" x14ac:dyDescent="0.2">
      <c r="A1255">
        <f>A1253+0.01</f>
        <v>2.7399999999999554</v>
      </c>
      <c r="B1255">
        <f t="shared" si="95"/>
        <v>9.3466383676134284E-3</v>
      </c>
      <c r="C1255">
        <f t="shared" si="97"/>
        <v>0</v>
      </c>
      <c r="D1255" s="5">
        <f>IF(AND(A1255&gt;$E$3,A1255&lt;$G$3),NORMDIST(A1255,0,1,FALSE)-0.01,0)</f>
        <v>0</v>
      </c>
    </row>
    <row r="1256" spans="1:4" x14ac:dyDescent="0.2">
      <c r="A1256">
        <f>A1255+0.005</f>
        <v>2.7449999999999553</v>
      </c>
      <c r="B1256">
        <f t="shared" si="95"/>
        <v>9.219347322790129E-3</v>
      </c>
      <c r="C1256">
        <f t="shared" ref="C1256:C1271" si="98">IF(D1256&lt;0,0,D1256)</f>
        <v>0</v>
      </c>
      <c r="D1256" s="5">
        <f>IF(OR(ROUND(A1256,2)=$E$3,ROUND(A1256,2)=$G$3),NORMDIST(A1256,0,1,FALSE),0)</f>
        <v>0</v>
      </c>
    </row>
    <row r="1257" spans="1:4" x14ac:dyDescent="0.2">
      <c r="A1257">
        <f>A1255+0.01</f>
        <v>2.7499999999999551</v>
      </c>
      <c r="B1257">
        <f t="shared" si="95"/>
        <v>9.093562501592177E-3</v>
      </c>
      <c r="C1257">
        <f t="shared" si="98"/>
        <v>0</v>
      </c>
      <c r="D1257" s="5">
        <f>IF(AND(A1257&gt;$E$3,A1257&lt;$G$3),NORMDIST(A1257,0,1,FALSE)-0.01,0)</f>
        <v>0</v>
      </c>
    </row>
    <row r="1258" spans="1:4" x14ac:dyDescent="0.2">
      <c r="A1258">
        <f>A1257+0.005</f>
        <v>2.754999999999955</v>
      </c>
      <c r="B1258">
        <f t="shared" si="95"/>
        <v>8.9692696000094919E-3</v>
      </c>
      <c r="C1258">
        <f t="shared" si="98"/>
        <v>0</v>
      </c>
      <c r="D1258" s="5">
        <f>IF(OR(ROUND(A1258,2)=$E$3,ROUND(A1258,2)=$G$3),NORMDIST(A1258,0,1,FALSE),0)</f>
        <v>0</v>
      </c>
    </row>
    <row r="1259" spans="1:4" x14ac:dyDescent="0.2">
      <c r="A1259">
        <f>A1257+0.01</f>
        <v>2.7599999999999549</v>
      </c>
      <c r="B1259">
        <f t="shared" si="95"/>
        <v>8.8464543982383261E-3</v>
      </c>
      <c r="C1259">
        <f t="shared" si="98"/>
        <v>0</v>
      </c>
      <c r="D1259" s="5">
        <f>IF(AND(A1259&gt;$E$3,A1259&lt;$G$3),NORMDIST(A1259,0,1,FALSE)-0.01,0)</f>
        <v>0</v>
      </c>
    </row>
    <row r="1260" spans="1:4" x14ac:dyDescent="0.2">
      <c r="A1260">
        <f>A1259+0.005</f>
        <v>2.7649999999999548</v>
      </c>
      <c r="B1260">
        <f t="shared" si="95"/>
        <v>8.7251027609425262E-3</v>
      </c>
      <c r="C1260">
        <f t="shared" si="98"/>
        <v>0</v>
      </c>
      <c r="D1260" s="5">
        <f>IF(OR(ROUND(A1260,2)=$E$3,ROUND(A1260,2)=$G$3),NORMDIST(A1260,0,1,FALSE),0)</f>
        <v>0</v>
      </c>
    </row>
    <row r="1261" spans="1:4" x14ac:dyDescent="0.2">
      <c r="A1261">
        <f>A1259+0.01</f>
        <v>2.7699999999999547</v>
      </c>
      <c r="B1261">
        <f t="shared" si="95"/>
        <v>8.6052006375007539E-3</v>
      </c>
      <c r="C1261">
        <f t="shared" si="98"/>
        <v>0</v>
      </c>
      <c r="D1261" s="5">
        <f>IF(AND(A1261&gt;$E$3,A1261&lt;$G$3),NORMDIST(A1261,0,1,FALSE)-0.01,0)</f>
        <v>0</v>
      </c>
    </row>
    <row r="1262" spans="1:4" x14ac:dyDescent="0.2">
      <c r="A1262">
        <f>A1261+0.005</f>
        <v>2.7749999999999546</v>
      </c>
      <c r="B1262">
        <f t="shared" si="95"/>
        <v>8.4867340622397872E-3</v>
      </c>
      <c r="C1262">
        <f t="shared" si="98"/>
        <v>0</v>
      </c>
      <c r="D1262" s="5">
        <f>IF(OR(ROUND(A1262,2)=$E$3,ROUND(A1262,2)=$G$3),NORMDIST(A1262,0,1,FALSE),0)</f>
        <v>0</v>
      </c>
    </row>
    <row r="1263" spans="1:4" x14ac:dyDescent="0.2">
      <c r="A1263">
        <f>A1261+0.01</f>
        <v>2.7799999999999545</v>
      </c>
      <c r="B1263">
        <f t="shared" si="95"/>
        <v>8.369689154654086E-3</v>
      </c>
      <c r="C1263">
        <f t="shared" si="98"/>
        <v>0</v>
      </c>
      <c r="D1263" s="5">
        <f>IF(AND(A1263&gt;$E$3,A1263&lt;$G$3),NORMDIST(A1263,0,1,FALSE)-0.01,0)</f>
        <v>0</v>
      </c>
    </row>
    <row r="1264" spans="1:4" x14ac:dyDescent="0.2">
      <c r="A1264">
        <f>A1263+0.005</f>
        <v>2.7849999999999544</v>
      </c>
      <c r="B1264">
        <f t="shared" si="95"/>
        <v>8.2540521196117541E-3</v>
      </c>
      <c r="C1264">
        <f t="shared" si="98"/>
        <v>0</v>
      </c>
      <c r="D1264" s="5">
        <f>IF(OR(ROUND(A1264,2)=$E$3,ROUND(A1264,2)=$G$3),NORMDIST(A1264,0,1,FALSE),0)</f>
        <v>0</v>
      </c>
    </row>
    <row r="1265" spans="1:4" x14ac:dyDescent="0.2">
      <c r="A1265">
        <f>A1263+0.01</f>
        <v>2.7899999999999543</v>
      </c>
      <c r="B1265">
        <f t="shared" si="95"/>
        <v>8.1398092475470623E-3</v>
      </c>
      <c r="C1265">
        <f t="shared" si="98"/>
        <v>0</v>
      </c>
      <c r="D1265" s="5">
        <f>IF(AND(A1265&gt;$E$3,A1265&lt;$G$3),NORMDIST(A1265,0,1,FALSE)-0.01,0)</f>
        <v>0</v>
      </c>
    </row>
    <row r="1266" spans="1:4" x14ac:dyDescent="0.2">
      <c r="A1266">
        <f>A1265+0.005</f>
        <v>2.7949999999999542</v>
      </c>
      <c r="B1266">
        <f t="shared" si="95"/>
        <v>8.0269469146397199E-3</v>
      </c>
      <c r="C1266">
        <f t="shared" si="98"/>
        <v>0</v>
      </c>
      <c r="D1266" s="5">
        <f>IF(OR(ROUND(A1266,2)=$E$3,ROUND(A1266,2)=$G$3),NORMDIST(A1266,0,1,FALSE),0)</f>
        <v>0</v>
      </c>
    </row>
    <row r="1267" spans="1:4" x14ac:dyDescent="0.2">
      <c r="A1267">
        <f>A1265+0.01</f>
        <v>2.7999999999999541</v>
      </c>
      <c r="B1267">
        <f t="shared" si="95"/>
        <v>7.9154515829809799E-3</v>
      </c>
      <c r="C1267">
        <f t="shared" si="98"/>
        <v>0</v>
      </c>
      <c r="D1267" s="5">
        <f>IF(AND(A1267&gt;$E$3,A1267&lt;$G$3),NORMDIST(A1267,0,1,FALSE)-0.01,0)</f>
        <v>0</v>
      </c>
    </row>
    <row r="1268" spans="1:4" x14ac:dyDescent="0.2">
      <c r="A1268">
        <f>A1267+0.005</f>
        <v>2.804999999999954</v>
      </c>
      <c r="B1268">
        <f t="shared" si="95"/>
        <v>7.8053098007268319E-3</v>
      </c>
      <c r="C1268">
        <f t="shared" si="98"/>
        <v>0</v>
      </c>
      <c r="D1268" s="5">
        <f>IF(OR(ROUND(A1268,2)=$E$3,ROUND(A1268,2)=$G$3),NORMDIST(A1268,0,1,FALSE),0)</f>
        <v>0</v>
      </c>
    </row>
    <row r="1269" spans="1:4" x14ac:dyDescent="0.2">
      <c r="A1269">
        <f>A1267+0.01</f>
        <v>2.8099999999999539</v>
      </c>
      <c r="B1269">
        <f t="shared" si="95"/>
        <v>7.6965082022383237E-3</v>
      </c>
      <c r="C1269">
        <f t="shared" si="98"/>
        <v>0</v>
      </c>
      <c r="D1269" s="5">
        <f>IF(AND(A1269&gt;$E$3,A1269&lt;$G$3),NORMDIST(A1269,0,1,FALSE)-0.01,0)</f>
        <v>0</v>
      </c>
    </row>
    <row r="1270" spans="1:4" x14ac:dyDescent="0.2">
      <c r="A1270">
        <f>A1269+0.005</f>
        <v>2.8149999999999538</v>
      </c>
      <c r="B1270">
        <f t="shared" si="95"/>
        <v>7.5890335082092839E-3</v>
      </c>
      <c r="C1270">
        <f t="shared" si="98"/>
        <v>0</v>
      </c>
      <c r="D1270" s="5">
        <f>IF(OR(ROUND(A1270,2)=$E$3,ROUND(A1270,2)=$G$3),NORMDIST(A1270,0,1,FALSE),0)</f>
        <v>0</v>
      </c>
    </row>
    <row r="1271" spans="1:4" x14ac:dyDescent="0.2">
      <c r="A1271">
        <f>A1269+0.01</f>
        <v>2.8199999999999537</v>
      </c>
      <c r="B1271">
        <f t="shared" si="95"/>
        <v>7.482872525781537E-3</v>
      </c>
      <c r="C1271">
        <f t="shared" si="98"/>
        <v>0</v>
      </c>
      <c r="D1271" s="5">
        <f>IF(AND(A1271&gt;$E$3,A1271&lt;$G$3),NORMDIST(A1271,0,1,FALSE)-0.01,0)</f>
        <v>0</v>
      </c>
    </row>
    <row r="1272" spans="1:4" x14ac:dyDescent="0.2">
      <c r="A1272">
        <f>A1271+0.005</f>
        <v>2.8249999999999535</v>
      </c>
      <c r="B1272">
        <f t="shared" si="95"/>
        <v>7.3780121486477588E-3</v>
      </c>
      <c r="C1272">
        <f t="shared" ref="C1272:C1287" si="99">IF(D1272&lt;0,0,D1272)</f>
        <v>0</v>
      </c>
      <c r="D1272" s="5">
        <f>IF(OR(ROUND(A1272,2)=$E$3,ROUND(A1272,2)=$G$3),NORMDIST(A1272,0,1,FALSE),0)</f>
        <v>0</v>
      </c>
    </row>
    <row r="1273" spans="1:4" x14ac:dyDescent="0.2">
      <c r="A1273">
        <f>A1271+0.01</f>
        <v>2.8299999999999534</v>
      </c>
      <c r="B1273">
        <f t="shared" si="95"/>
        <v>7.2744393571421801E-3</v>
      </c>
      <c r="C1273">
        <f t="shared" si="99"/>
        <v>0</v>
      </c>
      <c r="D1273" s="5">
        <f>IF(AND(A1273&gt;$E$3,A1273&lt;$G$3),NORMDIST(A1273,0,1,FALSE)-0.01,0)</f>
        <v>0</v>
      </c>
    </row>
    <row r="1274" spans="1:4" x14ac:dyDescent="0.2">
      <c r="A1274">
        <f>A1273+0.005</f>
        <v>2.8349999999999533</v>
      </c>
      <c r="B1274">
        <f t="shared" si="95"/>
        <v>7.1721412183192359E-3</v>
      </c>
      <c r="C1274">
        <f t="shared" si="99"/>
        <v>0</v>
      </c>
      <c r="D1274" s="5">
        <f>IF(OR(ROUND(A1274,2)=$E$3,ROUND(A1274,2)=$G$3),NORMDIST(A1274,0,1,FALSE),0)</f>
        <v>0</v>
      </c>
    </row>
    <row r="1275" spans="1:4" x14ac:dyDescent="0.2">
      <c r="A1275" s="10">
        <f>A1273+0.01</f>
        <v>2.8399999999999532</v>
      </c>
      <c r="B1275" s="10">
        <f t="shared" si="95"/>
        <v>7.0711048860203846E-3</v>
      </c>
      <c r="C1275">
        <f t="shared" si="99"/>
        <v>0</v>
      </c>
      <c r="D1275" s="11">
        <f>IF(AND(A1275&gt;$E$3,A1275&lt;$G$3),NORMDIST(A1275,0,1,FALSE)-0.01,0)</f>
        <v>0</v>
      </c>
    </row>
    <row r="1276" spans="1:4" x14ac:dyDescent="0.2">
      <c r="A1276">
        <f>A1275+0.005</f>
        <v>2.8449999999999531</v>
      </c>
      <c r="B1276">
        <f t="shared" si="95"/>
        <v>6.9713176009292034E-3</v>
      </c>
      <c r="C1276">
        <f t="shared" si="99"/>
        <v>0</v>
      </c>
      <c r="D1276" s="5">
        <f>IF(OR(ROUND(A1276,2)=$E$3,ROUND(A1276,2)=$G$3),NORMDIST(A1276,0,1,FALSE),0)</f>
        <v>0</v>
      </c>
    </row>
    <row r="1277" spans="1:4" x14ac:dyDescent="0.2">
      <c r="A1277">
        <f>A1275+0.01</f>
        <v>2.849999999999953</v>
      </c>
      <c r="B1277">
        <f t="shared" si="95"/>
        <v>6.8727666906148923E-3</v>
      </c>
      <c r="C1277">
        <f t="shared" si="99"/>
        <v>0</v>
      </c>
      <c r="D1277" s="5">
        <f>IF(AND(A1277&gt;$E$3,A1277&lt;$G$3),NORMDIST(A1277,0,1,FALSE)-0.01,0)</f>
        <v>0</v>
      </c>
    </row>
    <row r="1278" spans="1:4" x14ac:dyDescent="0.2">
      <c r="A1278">
        <f>A1277+0.005</f>
        <v>2.8549999999999529</v>
      </c>
      <c r="B1278">
        <f t="shared" si="95"/>
        <v>6.7754395695644445E-3</v>
      </c>
      <c r="C1278">
        <f t="shared" si="99"/>
        <v>0</v>
      </c>
      <c r="D1278" s="5">
        <f>IF(OR(ROUND(A1278,2)=$E$3,ROUND(A1278,2)=$G$3),NORMDIST(A1278,0,1,FALSE),0)</f>
        <v>0</v>
      </c>
    </row>
    <row r="1279" spans="1:4" x14ac:dyDescent="0.2">
      <c r="A1279">
        <f>A1277+0.01</f>
        <v>2.8599999999999528</v>
      </c>
      <c r="B1279">
        <f t="shared" si="95"/>
        <v>6.679323739203517E-3</v>
      </c>
      <c r="C1279">
        <f t="shared" si="99"/>
        <v>0</v>
      </c>
      <c r="D1279" s="5">
        <f>IF(AND(A1279&gt;$E$3,A1279&lt;$G$3),NORMDIST(A1279,0,1,FALSE)-0.01,0)</f>
        <v>0</v>
      </c>
    </row>
    <row r="1280" spans="1:4" x14ac:dyDescent="0.2">
      <c r="A1280">
        <f>A1279+0.005</f>
        <v>2.8649999999999527</v>
      </c>
      <c r="B1280">
        <f t="shared" si="95"/>
        <v>6.5844067879062794E-3</v>
      </c>
      <c r="C1280">
        <f t="shared" si="99"/>
        <v>0</v>
      </c>
      <c r="D1280" s="5">
        <f>IF(OR(ROUND(A1280,2)=$E$3,ROUND(A1280,2)=$G$3),NORMDIST(A1280,0,1,FALSE),0)</f>
        <v>0</v>
      </c>
    </row>
    <row r="1281" spans="1:4" x14ac:dyDescent="0.2">
      <c r="A1281">
        <f>A1279+0.01</f>
        <v>2.8699999999999526</v>
      </c>
      <c r="B1281">
        <f t="shared" si="95"/>
        <v>6.4906763909942464E-3</v>
      </c>
      <c r="C1281">
        <f t="shared" si="99"/>
        <v>0</v>
      </c>
      <c r="D1281" s="5">
        <f>IF(AND(A1281&gt;$E$3,A1281&lt;$G$3),NORMDIST(A1281,0,1,FALSE)-0.01,0)</f>
        <v>0</v>
      </c>
    </row>
    <row r="1282" spans="1:4" x14ac:dyDescent="0.2">
      <c r="A1282">
        <f>A1281+0.005</f>
        <v>2.8749999999999525</v>
      </c>
      <c r="B1282">
        <f t="shared" si="95"/>
        <v>6.3981203107244316E-3</v>
      </c>
      <c r="C1282">
        <f t="shared" si="99"/>
        <v>0</v>
      </c>
      <c r="D1282" s="5">
        <f>IF(OR(ROUND(A1282,2)=$E$3,ROUND(A1282,2)=$G$3),NORMDIST(A1282,0,1,FALSE),0)</f>
        <v>0</v>
      </c>
    </row>
    <row r="1283" spans="1:4" x14ac:dyDescent="0.2">
      <c r="A1283">
        <f>A1281+0.01</f>
        <v>2.8799999999999524</v>
      </c>
      <c r="B1283">
        <f t="shared" si="95"/>
        <v>6.3067263962667906E-3</v>
      </c>
      <c r="C1283">
        <f t="shared" si="99"/>
        <v>0</v>
      </c>
      <c r="D1283" s="5">
        <f>IF(AND(A1283&gt;$E$3,A1283&lt;$G$3),NORMDIST(A1283,0,1,FALSE)-0.01,0)</f>
        <v>0</v>
      </c>
    </row>
    <row r="1284" spans="1:4" x14ac:dyDescent="0.2">
      <c r="A1284">
        <f>A1283+0.005</f>
        <v>2.8849999999999523</v>
      </c>
      <c r="B1284">
        <f t="shared" si="95"/>
        <v>6.2164825836712768E-3</v>
      </c>
      <c r="C1284">
        <f t="shared" si="99"/>
        <v>0</v>
      </c>
      <c r="D1284" s="5">
        <f>IF(OR(ROUND(A1284,2)=$E$3,ROUND(A1284,2)=$G$3),NORMDIST(A1284,0,1,FALSE),0)</f>
        <v>0</v>
      </c>
    </row>
    <row r="1285" spans="1:4" x14ac:dyDescent="0.2">
      <c r="A1285">
        <f>A1283+0.01</f>
        <v>2.8899999999999522</v>
      </c>
      <c r="B1285">
        <f t="shared" si="95"/>
        <v>6.1273768958245364E-3</v>
      </c>
      <c r="C1285">
        <f t="shared" si="99"/>
        <v>0</v>
      </c>
      <c r="D1285" s="5">
        <f>IF(AND(A1285&gt;$E$3,A1285&lt;$G$3),NORMDIST(A1285,0,1,FALSE)-0.01,0)</f>
        <v>0</v>
      </c>
    </row>
    <row r="1286" spans="1:4" x14ac:dyDescent="0.2">
      <c r="A1286">
        <f>A1285+0.005</f>
        <v>2.8949999999999521</v>
      </c>
      <c r="B1286">
        <f t="shared" si="95"/>
        <v>6.0393974423964452E-3</v>
      </c>
      <c r="C1286">
        <f t="shared" si="99"/>
        <v>0</v>
      </c>
      <c r="D1286" s="5">
        <f>IF(OR(ROUND(A1286,2)=$E$3,ROUND(A1286,2)=$G$3),NORMDIST(A1286,0,1,FALSE),0)</f>
        <v>0</v>
      </c>
    </row>
    <row r="1287" spans="1:4" x14ac:dyDescent="0.2">
      <c r="A1287">
        <f>A1285+0.01</f>
        <v>2.8999999999999519</v>
      </c>
      <c r="B1287">
        <f t="shared" ref="B1287:B1350" si="100">NORMDIST(A1287,0,1,FALSE)</f>
        <v>5.9525324197766839E-3</v>
      </c>
      <c r="C1287">
        <f t="shared" si="99"/>
        <v>0</v>
      </c>
      <c r="D1287" s="5">
        <f>IF(AND(A1287&gt;$E$3,A1287&lt;$G$3),NORMDIST(A1287,0,1,FALSE)-0.01,0)</f>
        <v>0</v>
      </c>
    </row>
    <row r="1288" spans="1:4" x14ac:dyDescent="0.2">
      <c r="A1288">
        <f>A1287+0.005</f>
        <v>2.9049999999999518</v>
      </c>
      <c r="B1288">
        <f t="shared" si="100"/>
        <v>5.8667701110014158E-3</v>
      </c>
      <c r="C1288">
        <f t="shared" ref="C1288:C1303" si="101">IF(D1288&lt;0,0,D1288)</f>
        <v>0</v>
      </c>
      <c r="D1288" s="5">
        <f>IF(OR(ROUND(A1288,2)=$E$3,ROUND(A1288,2)=$G$3),NORMDIST(A1288,0,1,FALSE),0)</f>
        <v>0</v>
      </c>
    </row>
    <row r="1289" spans="1:4" x14ac:dyDescent="0.2">
      <c r="A1289">
        <f>A1287+0.01</f>
        <v>2.9099999999999517</v>
      </c>
      <c r="B1289">
        <f t="shared" si="100"/>
        <v>5.7820988856702891E-3</v>
      </c>
      <c r="C1289">
        <f t="shared" si="101"/>
        <v>0</v>
      </c>
      <c r="D1289" s="5">
        <f>IF(AND(A1289&gt;$E$3,A1289&lt;$G$3),NORMDIST(A1289,0,1,FALSE)-0.01,0)</f>
        <v>0</v>
      </c>
    </row>
    <row r="1290" spans="1:4" x14ac:dyDescent="0.2">
      <c r="A1290">
        <f>A1289+0.005</f>
        <v>2.9149999999999516</v>
      </c>
      <c r="B1290">
        <f t="shared" si="100"/>
        <v>5.6985071998538819E-3</v>
      </c>
      <c r="C1290">
        <f t="shared" si="101"/>
        <v>0</v>
      </c>
      <c r="D1290" s="5">
        <f>IF(OR(ROUND(A1290,2)=$E$3,ROUND(A1290,2)=$G$3),NORMDIST(A1290,0,1,FALSE),0)</f>
        <v>0</v>
      </c>
    </row>
    <row r="1291" spans="1:4" x14ac:dyDescent="0.2">
      <c r="A1291">
        <f>A1289+0.01</f>
        <v>2.9199999999999515</v>
      </c>
      <c r="B1291">
        <f t="shared" si="100"/>
        <v>5.6159835959917618E-3</v>
      </c>
      <c r="C1291">
        <f t="shared" si="101"/>
        <v>0</v>
      </c>
      <c r="D1291" s="5">
        <f>IF(AND(A1291&gt;$E$3,A1291&lt;$G$3),NORMDIST(A1291,0,1,FALSE)-0.01,0)</f>
        <v>0</v>
      </c>
    </row>
    <row r="1292" spans="1:4" x14ac:dyDescent="0.2">
      <c r="A1292">
        <f>A1291+0.005</f>
        <v>2.9249999999999514</v>
      </c>
      <c r="B1292">
        <f t="shared" si="100"/>
        <v>5.5345167027812886E-3</v>
      </c>
      <c r="C1292">
        <f t="shared" si="101"/>
        <v>0</v>
      </c>
      <c r="D1292" s="5">
        <f>IF(OR(ROUND(A1292,2)=$E$3,ROUND(A1292,2)=$G$3),NORMDIST(A1292,0,1,FALSE),0)</f>
        <v>0</v>
      </c>
    </row>
    <row r="1293" spans="1:4" x14ac:dyDescent="0.2">
      <c r="A1293">
        <f>A1291+0.01</f>
        <v>2.9299999999999513</v>
      </c>
      <c r="B1293">
        <f t="shared" si="100"/>
        <v>5.4540952350573251E-3</v>
      </c>
      <c r="C1293">
        <f t="shared" si="101"/>
        <v>0</v>
      </c>
      <c r="D1293" s="5">
        <f>IF(AND(A1293&gt;$E$3,A1293&lt;$G$3),NORMDIST(A1293,0,1,FALSE)-0.01,0)</f>
        <v>0</v>
      </c>
    </row>
    <row r="1294" spans="1:4" x14ac:dyDescent="0.2">
      <c r="A1294">
        <f>A1293+0.005</f>
        <v>2.9349999999999512</v>
      </c>
      <c r="B1294">
        <f t="shared" si="100"/>
        <v>5.374707993663028E-3</v>
      </c>
      <c r="C1294">
        <f t="shared" si="101"/>
        <v>0</v>
      </c>
      <c r="D1294" s="5">
        <f>IF(OR(ROUND(A1294,2)=$E$3,ROUND(A1294,2)=$G$3),NORMDIST(A1294,0,1,FALSE),0)</f>
        <v>0</v>
      </c>
    </row>
    <row r="1295" spans="1:4" x14ac:dyDescent="0.2">
      <c r="A1295">
        <f>A1293+0.01</f>
        <v>2.9399999999999511</v>
      </c>
      <c r="B1295">
        <f t="shared" si="100"/>
        <v>5.2963438653117765E-3</v>
      </c>
      <c r="C1295">
        <f t="shared" si="101"/>
        <v>0</v>
      </c>
      <c r="D1295" s="5">
        <f>IF(AND(A1295&gt;$E$3,A1295&lt;$G$3),NORMDIST(A1295,0,1,FALSE)-0.01,0)</f>
        <v>0</v>
      </c>
    </row>
    <row r="1296" spans="1:4" x14ac:dyDescent="0.2">
      <c r="A1296">
        <f>A1295+0.005</f>
        <v>2.944999999999951</v>
      </c>
      <c r="B1296">
        <f t="shared" si="100"/>
        <v>5.2189918224405463E-3</v>
      </c>
      <c r="C1296">
        <f t="shared" si="101"/>
        <v>0</v>
      </c>
      <c r="D1296" s="5">
        <f>IF(OR(ROUND(A1296,2)=$E$3,ROUND(A1296,2)=$G$3),NORMDIST(A1296,0,1,FALSE),0)</f>
        <v>0</v>
      </c>
    </row>
    <row r="1297" spans="1:4" x14ac:dyDescent="0.2">
      <c r="A1297">
        <f>A1295+0.01</f>
        <v>2.9499999999999509</v>
      </c>
      <c r="B1297">
        <f t="shared" si="100"/>
        <v>5.1426409230546834E-3</v>
      </c>
      <c r="C1297">
        <f t="shared" si="101"/>
        <v>0</v>
      </c>
      <c r="D1297" s="5">
        <f>IF(AND(A1297&gt;$E$3,A1297&lt;$G$3),NORMDIST(A1297,0,1,FALSE)-0.01,0)</f>
        <v>0</v>
      </c>
    </row>
    <row r="1298" spans="1:4" x14ac:dyDescent="0.2">
      <c r="A1298">
        <f>A1297+0.005</f>
        <v>2.9549999999999508</v>
      </c>
      <c r="B1298">
        <f t="shared" si="100"/>
        <v>5.0672803105644218E-3</v>
      </c>
      <c r="C1298">
        <f t="shared" si="101"/>
        <v>0</v>
      </c>
      <c r="D1298" s="5">
        <f>IF(OR(ROUND(A1298,2)=$E$3,ROUND(A1298,2)=$G$3),NORMDIST(A1298,0,1,FALSE),0)</f>
        <v>0</v>
      </c>
    </row>
    <row r="1299" spans="1:4" x14ac:dyDescent="0.2">
      <c r="A1299">
        <f>A1297+0.01</f>
        <v>2.9599999999999507</v>
      </c>
      <c r="B1299">
        <f t="shared" si="100"/>
        <v>4.9928992136131032E-3</v>
      </c>
      <c r="C1299">
        <f t="shared" si="101"/>
        <v>0</v>
      </c>
      <c r="D1299" s="5">
        <f>IF(AND(A1299&gt;$E$3,A1299&lt;$G$3),NORMDIST(A1299,0,1,FALSE)-0.01,0)</f>
        <v>0</v>
      </c>
    </row>
    <row r="1300" spans="1:4" x14ac:dyDescent="0.2">
      <c r="A1300">
        <f>A1299+0.005</f>
        <v>2.9649999999999506</v>
      </c>
      <c r="B1300">
        <f t="shared" si="100"/>
        <v>4.9194869458974158E-3</v>
      </c>
      <c r="C1300">
        <f t="shared" si="101"/>
        <v>0</v>
      </c>
      <c r="D1300" s="5">
        <f>IF(OR(ROUND(A1300,2)=$E$3,ROUND(A1300,2)=$G$3),NORMDIST(A1300,0,1,FALSE),0)</f>
        <v>0</v>
      </c>
    </row>
    <row r="1301" spans="1:4" x14ac:dyDescent="0.2">
      <c r="A1301">
        <f>A1299+0.01</f>
        <v>2.9699999999999505</v>
      </c>
      <c r="B1301">
        <f t="shared" si="100"/>
        <v>4.8470329059796631E-3</v>
      </c>
      <c r="C1301">
        <f t="shared" si="101"/>
        <v>0</v>
      </c>
      <c r="D1301" s="5">
        <f>IF(AND(A1301&gt;$E$3,A1301&lt;$G$3),NORMDIST(A1301,0,1,FALSE)-0.01,0)</f>
        <v>0</v>
      </c>
    </row>
    <row r="1302" spans="1:4" x14ac:dyDescent="0.2">
      <c r="A1302">
        <f>A1301+0.005</f>
        <v>2.9749999999999504</v>
      </c>
      <c r="B1302">
        <f t="shared" si="100"/>
        <v>4.7755265770922668E-3</v>
      </c>
      <c r="C1302">
        <f t="shared" si="101"/>
        <v>0</v>
      </c>
      <c r="D1302" s="5">
        <f>IF(OR(ROUND(A1302,2)=$E$3,ROUND(A1302,2)=$G$3),NORMDIST(A1302,0,1,FALSE),0)</f>
        <v>0</v>
      </c>
    </row>
    <row r="1303" spans="1:4" x14ac:dyDescent="0.2">
      <c r="A1303">
        <f>A1301+0.01</f>
        <v>2.9799999999999502</v>
      </c>
      <c r="B1303">
        <f t="shared" si="100"/>
        <v>4.7049575269346774E-3</v>
      </c>
      <c r="C1303">
        <f t="shared" si="101"/>
        <v>0</v>
      </c>
      <c r="D1303" s="5">
        <f>IF(AND(A1303&gt;$E$3,A1303&lt;$G$3),NORMDIST(A1303,0,1,FALSE)-0.01,0)</f>
        <v>0</v>
      </c>
    </row>
    <row r="1304" spans="1:4" x14ac:dyDescent="0.2">
      <c r="A1304">
        <f>A1303+0.005</f>
        <v>2.9849999999999501</v>
      </c>
      <c r="B1304">
        <f t="shared" si="100"/>
        <v>4.6353154074627555E-3</v>
      </c>
      <c r="C1304">
        <f t="shared" ref="C1304:C1319" si="102">IF(D1304&lt;0,0,D1304)</f>
        <v>0</v>
      </c>
      <c r="D1304" s="5">
        <f>IF(OR(ROUND(A1304,2)=$E$3,ROUND(A1304,2)=$G$3),NORMDIST(A1304,0,1,FALSE),0)</f>
        <v>0</v>
      </c>
    </row>
    <row r="1305" spans="1:4" x14ac:dyDescent="0.2">
      <c r="A1305" s="10">
        <f>A1303+0.01</f>
        <v>2.98999999999995</v>
      </c>
      <c r="B1305" s="10">
        <f t="shared" si="100"/>
        <v>4.5665899546708305E-3</v>
      </c>
      <c r="C1305">
        <f t="shared" si="102"/>
        <v>0</v>
      </c>
      <c r="D1305" s="11">
        <f>IF(AND(A1305&gt;$E$3,A1305&lt;$G$3),NORMDIST(A1305,0,1,FALSE)-0.01,0)</f>
        <v>0</v>
      </c>
    </row>
    <row r="1306" spans="1:4" x14ac:dyDescent="0.2">
      <c r="A1306">
        <f>A1305+0.005</f>
        <v>2.9949999999999499</v>
      </c>
      <c r="B1306">
        <f t="shared" si="100"/>
        <v>4.498770988366551E-3</v>
      </c>
      <c r="C1306">
        <f t="shared" si="102"/>
        <v>0</v>
      </c>
      <c r="D1306" s="5">
        <f>IF(OR(ROUND(A1306,2)=$E$3,ROUND(A1306,2)=$G$3),NORMDIST(A1306,0,1,FALSE),0)</f>
        <v>0</v>
      </c>
    </row>
    <row r="1307" spans="1:4" x14ac:dyDescent="0.2">
      <c r="A1307">
        <f>A1305+0.01</f>
        <v>2.9999999999999498</v>
      </c>
      <c r="B1307">
        <f t="shared" si="100"/>
        <v>4.4318484119386763E-3</v>
      </c>
      <c r="C1307">
        <f t="shared" si="102"/>
        <v>0</v>
      </c>
      <c r="D1307" s="5">
        <f>IF(AND(A1307&gt;$E$3,A1307&lt;$G$3),NORMDIST(A1307,0,1,FALSE)-0.01,0)</f>
        <v>0</v>
      </c>
    </row>
    <row r="1308" spans="1:4" x14ac:dyDescent="0.2">
      <c r="A1308">
        <f>A1307+0.005</f>
        <v>3.0049999999999497</v>
      </c>
      <c r="B1308">
        <f t="shared" si="100"/>
        <v>4.3658122121179302E-3</v>
      </c>
      <c r="C1308">
        <f t="shared" si="102"/>
        <v>0</v>
      </c>
      <c r="D1308" s="5">
        <f>IF(OR(ROUND(A1308,2)=$E$3,ROUND(A1308,2)=$G$3),NORMDIST(A1308,0,1,FALSE),0)</f>
        <v>0</v>
      </c>
    </row>
    <row r="1309" spans="1:4" x14ac:dyDescent="0.2">
      <c r="A1309">
        <f>A1307+0.01</f>
        <v>3.0099999999999496</v>
      </c>
      <c r="B1309">
        <f t="shared" si="100"/>
        <v>4.3006524587310994E-3</v>
      </c>
      <c r="C1309">
        <f t="shared" si="102"/>
        <v>0</v>
      </c>
      <c r="D1309" s="5">
        <f>IF(AND(A1309&gt;$E$3,A1309&lt;$G$3),NORMDIST(A1309,0,1,FALSE)-0.01,0)</f>
        <v>0</v>
      </c>
    </row>
    <row r="1310" spans="1:4" x14ac:dyDescent="0.2">
      <c r="A1310">
        <f>A1309+0.005</f>
        <v>3.0149999999999495</v>
      </c>
      <c r="B1310">
        <f t="shared" si="100"/>
        <v>4.2363593044484381E-3</v>
      </c>
      <c r="C1310">
        <f t="shared" si="102"/>
        <v>0</v>
      </c>
      <c r="D1310" s="5">
        <f>IF(OR(ROUND(A1310,2)=$E$3,ROUND(A1310,2)=$G$3),NORMDIST(A1310,0,1,FALSE),0)</f>
        <v>0</v>
      </c>
    </row>
    <row r="1311" spans="1:4" x14ac:dyDescent="0.2">
      <c r="A1311">
        <f>A1309+0.01</f>
        <v>3.0199999999999494</v>
      </c>
      <c r="B1311">
        <f t="shared" si="100"/>
        <v>4.1729229845245998E-3</v>
      </c>
      <c r="C1311">
        <f t="shared" si="102"/>
        <v>0</v>
      </c>
      <c r="D1311" s="5">
        <f>IF(AND(A1311&gt;$E$3,A1311&lt;$G$3),NORMDIST(A1311,0,1,FALSE)-0.01,0)</f>
        <v>0</v>
      </c>
    </row>
    <row r="1312" spans="1:4" x14ac:dyDescent="0.2">
      <c r="A1312">
        <f>A1311+0.005</f>
        <v>3.0249999999999493</v>
      </c>
      <c r="B1312">
        <f t="shared" si="100"/>
        <v>4.1103338165331916E-3</v>
      </c>
      <c r="C1312">
        <f t="shared" si="102"/>
        <v>0</v>
      </c>
      <c r="D1312" s="5">
        <f>IF(OR(ROUND(A1312,2)=$E$3,ROUND(A1312,2)=$G$3),NORMDIST(A1312,0,1,FALSE),0)</f>
        <v>0</v>
      </c>
    </row>
    <row r="1313" spans="1:4" x14ac:dyDescent="0.2">
      <c r="A1313">
        <f>A1311+0.01</f>
        <v>3.0299999999999492</v>
      </c>
      <c r="B1313">
        <f t="shared" si="100"/>
        <v>4.0485822000950519E-3</v>
      </c>
      <c r="C1313">
        <f t="shared" si="102"/>
        <v>0</v>
      </c>
      <c r="D1313" s="5">
        <f>IF(AND(A1313&gt;$E$3,A1313&lt;$G$3),NORMDIST(A1313,0,1,FALSE)-0.01,0)</f>
        <v>0</v>
      </c>
    </row>
    <row r="1314" spans="1:4" x14ac:dyDescent="0.2">
      <c r="A1314">
        <f>A1313+0.005</f>
        <v>3.0349999999999491</v>
      </c>
      <c r="B1314">
        <f t="shared" si="100"/>
        <v>3.9876586166004676E-3</v>
      </c>
      <c r="C1314">
        <f t="shared" si="102"/>
        <v>0</v>
      </c>
      <c r="D1314" s="5">
        <f>IF(OR(ROUND(A1314,2)=$E$3,ROUND(A1314,2)=$G$3),NORMDIST(A1314,0,1,FALSE),0)</f>
        <v>0</v>
      </c>
    </row>
    <row r="1315" spans="1:4" x14ac:dyDescent="0.2">
      <c r="A1315">
        <f>A1313+0.01</f>
        <v>3.039999999999949</v>
      </c>
      <c r="B1315">
        <f t="shared" si="100"/>
        <v>3.9275536289253895E-3</v>
      </c>
      <c r="C1315">
        <f t="shared" si="102"/>
        <v>0</v>
      </c>
      <c r="D1315" s="5">
        <f>IF(AND(A1315&gt;$E$3,A1315&lt;$G$3),NORMDIST(A1315,0,1,FALSE)-0.01,0)</f>
        <v>0</v>
      </c>
    </row>
    <row r="1316" spans="1:4" x14ac:dyDescent="0.2">
      <c r="A1316">
        <f>A1315+0.005</f>
        <v>3.0449999999999489</v>
      </c>
      <c r="B1316">
        <f t="shared" si="100"/>
        <v>3.8682578811418001E-3</v>
      </c>
      <c r="C1316">
        <f t="shared" si="102"/>
        <v>0</v>
      </c>
      <c r="D1316" s="5">
        <f>IF(OR(ROUND(A1316,2)=$E$3,ROUND(A1316,2)=$G$3),NORMDIST(A1316,0,1,FALSE),0)</f>
        <v>0</v>
      </c>
    </row>
    <row r="1317" spans="1:4" x14ac:dyDescent="0.2">
      <c r="A1317">
        <f>A1315+0.01</f>
        <v>3.0499999999999488</v>
      </c>
      <c r="B1317">
        <f t="shared" si="100"/>
        <v>3.809762098222402E-3</v>
      </c>
      <c r="C1317">
        <f t="shared" si="102"/>
        <v>0</v>
      </c>
      <c r="D1317" s="5">
        <f>IF(AND(A1317&gt;$E$3,A1317&lt;$G$3),NORMDIST(A1317,0,1,FALSE)-0.01,0)</f>
        <v>0</v>
      </c>
    </row>
    <row r="1318" spans="1:4" x14ac:dyDescent="0.2">
      <c r="A1318">
        <f>A1317+0.005</f>
        <v>3.0549999999999486</v>
      </c>
      <c r="B1318">
        <f t="shared" si="100"/>
        <v>3.7520570857396958E-3</v>
      </c>
      <c r="C1318">
        <f t="shared" si="102"/>
        <v>0</v>
      </c>
      <c r="D1318" s="5">
        <f>IF(OR(ROUND(A1318,2)=$E$3,ROUND(A1318,2)=$G$3),NORMDIST(A1318,0,1,FALSE),0)</f>
        <v>0</v>
      </c>
    </row>
    <row r="1319" spans="1:4" x14ac:dyDescent="0.2">
      <c r="A1319">
        <f>A1317+0.01</f>
        <v>3.0599999999999485</v>
      </c>
      <c r="B1319">
        <f t="shared" si="100"/>
        <v>3.695133729559616E-3</v>
      </c>
      <c r="C1319">
        <f t="shared" si="102"/>
        <v>0</v>
      </c>
      <c r="D1319" s="5">
        <f>IF(AND(A1319&gt;$E$3,A1319&lt;$G$3),NORMDIST(A1319,0,1,FALSE)-0.01,0)</f>
        <v>0</v>
      </c>
    </row>
    <row r="1320" spans="1:4" x14ac:dyDescent="0.2">
      <c r="A1320">
        <f>A1319+0.005</f>
        <v>3.0649999999999484</v>
      </c>
      <c r="B1320">
        <f t="shared" si="100"/>
        <v>3.6389829955298441E-3</v>
      </c>
      <c r="C1320">
        <f t="shared" ref="C1320:C1335" si="103">IF(D1320&lt;0,0,D1320)</f>
        <v>0</v>
      </c>
      <c r="D1320" s="5">
        <f>IF(OR(ROUND(A1320,2)=$E$3,ROUND(A1320,2)=$G$3),NORMDIST(A1320,0,1,FALSE),0)</f>
        <v>0</v>
      </c>
    </row>
    <row r="1321" spans="1:4" x14ac:dyDescent="0.2">
      <c r="A1321">
        <f>A1319+0.01</f>
        <v>3.0699999999999483</v>
      </c>
      <c r="B1321">
        <f t="shared" si="100"/>
        <v>3.5835959291629282E-3</v>
      </c>
      <c r="C1321">
        <f t="shared" si="103"/>
        <v>0</v>
      </c>
      <c r="D1321" s="5">
        <f>IF(AND(A1321&gt;$E$3,A1321&lt;$G$3),NORMDIST(A1321,0,1,FALSE)-0.01,0)</f>
        <v>0</v>
      </c>
    </row>
    <row r="1322" spans="1:4" x14ac:dyDescent="0.2">
      <c r="A1322">
        <f>A1321+0.005</f>
        <v>3.0749999999999482</v>
      </c>
      <c r="B1322">
        <f t="shared" si="100"/>
        <v>3.5289636553143232E-3</v>
      </c>
      <c r="C1322">
        <f t="shared" si="103"/>
        <v>0</v>
      </c>
      <c r="D1322" s="5">
        <f>IF(OR(ROUND(A1322,2)=$E$3,ROUND(A1322,2)=$G$3),NORMDIST(A1322,0,1,FALSE),0)</f>
        <v>0</v>
      </c>
    </row>
    <row r="1323" spans="1:4" x14ac:dyDescent="0.2">
      <c r="A1323">
        <f>A1321+0.01</f>
        <v>3.0799999999999481</v>
      </c>
      <c r="B1323">
        <f t="shared" si="100"/>
        <v>3.4750773778554934E-3</v>
      </c>
      <c r="C1323">
        <f t="shared" si="103"/>
        <v>0</v>
      </c>
      <c r="D1323" s="5">
        <f>IF(AND(A1323&gt;$E$3,A1323&lt;$G$3),NORMDIST(A1323,0,1,FALSE)-0.01,0)</f>
        <v>0</v>
      </c>
    </row>
    <row r="1324" spans="1:4" x14ac:dyDescent="0.2">
      <c r="A1324">
        <f>A1323+0.005</f>
        <v>3.084999999999948</v>
      </c>
      <c r="B1324">
        <f t="shared" si="100"/>
        <v>3.4219283793421864E-3</v>
      </c>
      <c r="C1324">
        <f t="shared" si="103"/>
        <v>0</v>
      </c>
      <c r="D1324" s="5">
        <f>IF(OR(ROUND(A1324,2)=$E$3,ROUND(A1324,2)=$G$3),NORMDIST(A1324,0,1,FALSE),0)</f>
        <v>0</v>
      </c>
    </row>
    <row r="1325" spans="1:4" x14ac:dyDescent="0.2">
      <c r="A1325">
        <f>A1323+0.01</f>
        <v>3.0899999999999479</v>
      </c>
      <c r="B1325">
        <f t="shared" si="100"/>
        <v>3.3695080206780225E-3</v>
      </c>
      <c r="C1325">
        <f t="shared" si="103"/>
        <v>0</v>
      </c>
      <c r="D1325" s="5">
        <f>IF(AND(A1325&gt;$E$3,A1325&lt;$G$3),NORMDIST(A1325,0,1,FALSE)-0.01,0)</f>
        <v>0</v>
      </c>
    </row>
    <row r="1326" spans="1:4" x14ac:dyDescent="0.2">
      <c r="A1326">
        <f>A1325+0.005</f>
        <v>3.0949999999999478</v>
      </c>
      <c r="B1326">
        <f t="shared" si="100"/>
        <v>3.3178077407734806E-3</v>
      </c>
      <c r="C1326">
        <f t="shared" si="103"/>
        <v>0</v>
      </c>
      <c r="D1326" s="5">
        <f>IF(OR(ROUND(A1326,2)=$E$3,ROUND(A1326,2)=$G$3),NORMDIST(A1326,0,1,FALSE),0)</f>
        <v>0</v>
      </c>
    </row>
    <row r="1327" spans="1:4" x14ac:dyDescent="0.2">
      <c r="A1327">
        <f>A1325+0.01</f>
        <v>3.0999999999999477</v>
      </c>
      <c r="B1327">
        <f t="shared" si="100"/>
        <v>3.2668190562004499E-3</v>
      </c>
      <c r="C1327">
        <f t="shared" si="103"/>
        <v>0</v>
      </c>
      <c r="D1327" s="5">
        <f>IF(AND(A1327&gt;$E$3,A1327&lt;$G$3),NORMDIST(A1327,0,1,FALSE)-0.01,0)</f>
        <v>0</v>
      </c>
    </row>
    <row r="1328" spans="1:4" x14ac:dyDescent="0.2">
      <c r="A1328">
        <f>A1327+0.005</f>
        <v>3.1049999999999476</v>
      </c>
      <c r="B1328">
        <f t="shared" si="100"/>
        <v>3.2165335608424486E-3</v>
      </c>
      <c r="C1328">
        <f t="shared" si="103"/>
        <v>0</v>
      </c>
      <c r="D1328" s="5">
        <f>IF(OR(ROUND(A1328,2)=$E$3,ROUND(A1328,2)=$G$3),NORMDIST(A1328,0,1,FALSE),0)</f>
        <v>0</v>
      </c>
    </row>
    <row r="1329" spans="1:4" x14ac:dyDescent="0.2">
      <c r="A1329">
        <f>A1327+0.01</f>
        <v>3.1099999999999475</v>
      </c>
      <c r="B1329">
        <f t="shared" si="100"/>
        <v>3.1669429255405954E-3</v>
      </c>
      <c r="C1329">
        <f t="shared" si="103"/>
        <v>0</v>
      </c>
      <c r="D1329" s="5">
        <f>IF(AND(A1329&gt;$E$3,A1329&lt;$G$3),NORMDIST(A1329,0,1,FALSE)-0.01,0)</f>
        <v>0</v>
      </c>
    </row>
    <row r="1330" spans="1:4" x14ac:dyDescent="0.2">
      <c r="A1330">
        <f>A1329+0.005</f>
        <v>3.1149999999999474</v>
      </c>
      <c r="B1330">
        <f t="shared" si="100"/>
        <v>3.1180388977355175E-3</v>
      </c>
      <c r="C1330">
        <f t="shared" si="103"/>
        <v>0</v>
      </c>
      <c r="D1330" s="5">
        <f>IF(OR(ROUND(A1330,2)=$E$3,ROUND(A1330,2)=$G$3),NORMDIST(A1330,0,1,FALSE),0)</f>
        <v>0</v>
      </c>
    </row>
    <row r="1331" spans="1:4" x14ac:dyDescent="0.2">
      <c r="A1331">
        <f>A1329+0.01</f>
        <v>3.1199999999999473</v>
      </c>
      <c r="B1331">
        <f t="shared" si="100"/>
        <v>3.0698133011052477E-3</v>
      </c>
      <c r="C1331">
        <f t="shared" si="103"/>
        <v>0</v>
      </c>
      <c r="D1331" s="5">
        <f>IF(AND(A1331&gt;$E$3,A1331&lt;$G$3),NORMDIST(A1331,0,1,FALSE)-0.01,0)</f>
        <v>0</v>
      </c>
    </row>
    <row r="1332" spans="1:4" x14ac:dyDescent="0.2">
      <c r="A1332">
        <f>A1331+0.005</f>
        <v>3.1249999999999472</v>
      </c>
      <c r="B1332">
        <f t="shared" si="100"/>
        <v>3.0222580351992557E-3</v>
      </c>
      <c r="C1332">
        <f t="shared" si="103"/>
        <v>0</v>
      </c>
      <c r="D1332" s="5">
        <f>IF(OR(ROUND(A1332,2)=$E$3,ROUND(A1332,2)=$G$3),NORMDIST(A1332,0,1,FALSE),0)</f>
        <v>0</v>
      </c>
    </row>
    <row r="1333" spans="1:4" x14ac:dyDescent="0.2">
      <c r="A1333">
        <f>A1331+0.01</f>
        <v>3.129999999999947</v>
      </c>
      <c r="B1333">
        <f t="shared" si="100"/>
        <v>2.9753650750687448E-3</v>
      </c>
      <c r="C1333">
        <f t="shared" si="103"/>
        <v>0</v>
      </c>
      <c r="D1333" s="5">
        <f>IF(AND(A1333&gt;$E$3,A1333&lt;$G$3),NORMDIST(A1333,0,1,FALSE)-0.01,0)</f>
        <v>0</v>
      </c>
    </row>
    <row r="1334" spans="1:4" x14ac:dyDescent="0.2">
      <c r="A1334">
        <f>A1333+0.005</f>
        <v>3.1349999999999469</v>
      </c>
      <c r="B1334">
        <f t="shared" si="100"/>
        <v>2.9291264708932842E-3</v>
      </c>
      <c r="C1334">
        <f t="shared" si="103"/>
        <v>0</v>
      </c>
      <c r="D1334" s="5">
        <f>IF(OR(ROUND(A1334,2)=$E$3,ROUND(A1334,2)=$G$3),NORMDIST(A1334,0,1,FALSE),0)</f>
        <v>0</v>
      </c>
    </row>
    <row r="1335" spans="1:4" x14ac:dyDescent="0.2">
      <c r="A1335" s="10">
        <f>A1333+0.01</f>
        <v>3.1399999999999468</v>
      </c>
      <c r="B1335" s="10">
        <f t="shared" si="100"/>
        <v>2.8835343476039201E-3</v>
      </c>
      <c r="C1335">
        <f t="shared" si="103"/>
        <v>0</v>
      </c>
      <c r="D1335" s="11">
        <f>IF(AND(A1335&gt;$E$3,A1335&lt;$G$3),NORMDIST(A1335,0,1,FALSE)-0.01,0)</f>
        <v>0</v>
      </c>
    </row>
    <row r="1336" spans="1:4" x14ac:dyDescent="0.2">
      <c r="A1336">
        <f>A1335+0.005</f>
        <v>3.1449999999999467</v>
      </c>
      <c r="B1336">
        <f t="shared" si="100"/>
        <v>2.838580904502873E-3</v>
      </c>
      <c r="C1336">
        <f t="shared" ref="C1336:C1351" si="104">IF(D1336&lt;0,0,D1336)</f>
        <v>0</v>
      </c>
      <c r="D1336" s="5">
        <f>IF(OR(ROUND(A1336,2)=$E$3,ROUND(A1336,2)=$G$3),NORMDIST(A1336,0,1,FALSE),0)</f>
        <v>0</v>
      </c>
    </row>
    <row r="1337" spans="1:4" x14ac:dyDescent="0.2">
      <c r="A1337">
        <f>A1335+0.01</f>
        <v>3.1499999999999466</v>
      </c>
      <c r="B1337">
        <f t="shared" si="100"/>
        <v>2.794258414879916E-3</v>
      </c>
      <c r="C1337">
        <f t="shared" si="104"/>
        <v>0</v>
      </c>
      <c r="D1337" s="5">
        <f>IF(AND(A1337&gt;$E$3,A1337&lt;$G$3),NORMDIST(A1337,0,1,FALSE)-0.01,0)</f>
        <v>0</v>
      </c>
    </row>
    <row r="1338" spans="1:4" x14ac:dyDescent="0.2">
      <c r="A1338">
        <f>A1337+0.005</f>
        <v>3.1549999999999465</v>
      </c>
      <c r="B1338">
        <f t="shared" si="100"/>
        <v>2.7505592256255643E-3</v>
      </c>
      <c r="C1338">
        <f t="shared" si="104"/>
        <v>0</v>
      </c>
      <c r="D1338" s="5">
        <f>IF(OR(ROUND(A1338,2)=$E$3,ROUND(A1338,2)=$G$3),NORMDIST(A1338,0,1,FALSE),0)</f>
        <v>0</v>
      </c>
    </row>
    <row r="1339" spans="1:4" x14ac:dyDescent="0.2">
      <c r="A1339">
        <f>A1337+0.01</f>
        <v>3.1599999999999464</v>
      </c>
      <c r="B1339">
        <f t="shared" si="100"/>
        <v>2.7074757568411618E-3</v>
      </c>
      <c r="C1339">
        <f t="shared" si="104"/>
        <v>0</v>
      </c>
      <c r="D1339" s="5">
        <f>IF(AND(A1339&gt;$E$3,A1339&lt;$G$3),NORMDIST(A1339,0,1,FALSE)-0.01,0)</f>
        <v>0</v>
      </c>
    </row>
    <row r="1340" spans="1:4" x14ac:dyDescent="0.2">
      <c r="A1340">
        <f>A1339+0.005</f>
        <v>3.1649999999999463</v>
      </c>
      <c r="B1340">
        <f t="shared" si="100"/>
        <v>2.665000501445984E-3</v>
      </c>
      <c r="C1340">
        <f t="shared" si="104"/>
        <v>0</v>
      </c>
      <c r="D1340" s="5">
        <f>IF(OR(ROUND(A1340,2)=$E$3,ROUND(A1340,2)=$G$3),NORMDIST(A1340,0,1,FALSE),0)</f>
        <v>0</v>
      </c>
    </row>
    <row r="1341" spans="1:4" x14ac:dyDescent="0.2">
      <c r="A1341">
        <f>A1339+0.01</f>
        <v>3.1699999999999462</v>
      </c>
      <c r="B1341">
        <f t="shared" si="100"/>
        <v>2.6231260247814719E-3</v>
      </c>
      <c r="C1341">
        <f t="shared" si="104"/>
        <v>0</v>
      </c>
      <c r="D1341" s="5">
        <f>IF(AND(A1341&gt;$E$3,A1341&lt;$G$3),NORMDIST(A1341,0,1,FALSE)-0.01,0)</f>
        <v>0</v>
      </c>
    </row>
    <row r="1342" spans="1:4" x14ac:dyDescent="0.2">
      <c r="A1342">
        <f>A1341+0.005</f>
        <v>3.1749999999999461</v>
      </c>
      <c r="B1342">
        <f t="shared" si="100"/>
        <v>2.5818449642126583E-3</v>
      </c>
      <c r="C1342">
        <f t="shared" si="104"/>
        <v>0</v>
      </c>
      <c r="D1342" s="5">
        <f>IF(OR(ROUND(A1342,2)=$E$3,ROUND(A1342,2)=$G$3),NORMDIST(A1342,0,1,FALSE),0)</f>
        <v>0</v>
      </c>
    </row>
    <row r="1343" spans="1:4" x14ac:dyDescent="0.2">
      <c r="A1343">
        <f>A1341+0.01</f>
        <v>3.179999999999946</v>
      </c>
      <c r="B1343">
        <f t="shared" si="100"/>
        <v>2.5411500287269594E-3</v>
      </c>
      <c r="C1343">
        <f t="shared" si="104"/>
        <v>0</v>
      </c>
      <c r="D1343" s="5">
        <f>IF(AND(A1343&gt;$E$3,A1343&lt;$G$3),NORMDIST(A1343,0,1,FALSE)-0.01,0)</f>
        <v>0</v>
      </c>
    </row>
    <row r="1344" spans="1:4" x14ac:dyDescent="0.2">
      <c r="A1344">
        <f>A1343+0.005</f>
        <v>3.1849999999999459</v>
      </c>
      <c r="B1344">
        <f t="shared" si="100"/>
        <v>2.5010339985303536E-3</v>
      </c>
      <c r="C1344">
        <f t="shared" si="104"/>
        <v>0</v>
      </c>
      <c r="D1344" s="5">
        <f>IF(OR(ROUND(A1344,2)=$E$3,ROUND(A1344,2)=$G$3),NORMDIST(A1344,0,1,FALSE),0)</f>
        <v>0</v>
      </c>
    </row>
    <row r="1345" spans="1:4" x14ac:dyDescent="0.2">
      <c r="A1345">
        <f>A1343+0.01</f>
        <v>3.1899999999999458</v>
      </c>
      <c r="B1345">
        <f t="shared" si="100"/>
        <v>2.4614897246411269E-3</v>
      </c>
      <c r="C1345">
        <f t="shared" si="104"/>
        <v>0</v>
      </c>
      <c r="D1345" s="5">
        <f>IF(AND(A1345&gt;$E$3,A1345&lt;$G$3),NORMDIST(A1345,0,1,FALSE)-0.01,0)</f>
        <v>0</v>
      </c>
    </row>
    <row r="1346" spans="1:4" x14ac:dyDescent="0.2">
      <c r="A1346">
        <f>A1345+0.005</f>
        <v>3.1949999999999457</v>
      </c>
      <c r="B1346">
        <f t="shared" si="100"/>
        <v>2.4225101284812067E-3</v>
      </c>
      <c r="C1346">
        <f t="shared" si="104"/>
        <v>0</v>
      </c>
      <c r="D1346" s="5">
        <f>IF(OR(ROUND(A1346,2)=$E$3,ROUND(A1346,2)=$G$3),NORMDIST(A1346,0,1,FALSE),0)</f>
        <v>0</v>
      </c>
    </row>
    <row r="1347" spans="1:4" x14ac:dyDescent="0.2">
      <c r="A1347">
        <f>A1345+0.01</f>
        <v>3.1999999999999456</v>
      </c>
      <c r="B1347">
        <f t="shared" si="100"/>
        <v>2.3840882014652572E-3</v>
      </c>
      <c r="C1347">
        <f t="shared" si="104"/>
        <v>0</v>
      </c>
      <c r="D1347" s="5">
        <f>IF(AND(A1347&gt;$E$3,A1347&lt;$G$3),NORMDIST(A1347,0,1,FALSE)-0.01,0)</f>
        <v>0</v>
      </c>
    </row>
    <row r="1348" spans="1:4" x14ac:dyDescent="0.2">
      <c r="A1348">
        <f>A1347+0.005</f>
        <v>3.2049999999999454</v>
      </c>
      <c r="B1348">
        <f t="shared" si="100"/>
        <v>2.3462170045875732E-3</v>
      </c>
      <c r="C1348">
        <f t="shared" si="104"/>
        <v>0</v>
      </c>
      <c r="D1348" s="5">
        <f>IF(OR(ROUND(A1348,2)=$E$3,ROUND(A1348,2)=$G$3),NORMDIST(A1348,0,1,FALSE),0)</f>
        <v>0</v>
      </c>
    </row>
    <row r="1349" spans="1:4" x14ac:dyDescent="0.2">
      <c r="A1349">
        <f>A1347+0.01</f>
        <v>3.2099999999999453</v>
      </c>
      <c r="B1349">
        <f t="shared" si="100"/>
        <v>2.3088896680069017E-3</v>
      </c>
      <c r="C1349">
        <f t="shared" si="104"/>
        <v>0</v>
      </c>
      <c r="D1349" s="5">
        <f>IF(AND(A1349&gt;$E$3,A1349&lt;$G$3),NORMDIST(A1349,0,1,FALSE)-0.01,0)</f>
        <v>0</v>
      </c>
    </row>
    <row r="1350" spans="1:4" x14ac:dyDescent="0.2">
      <c r="A1350">
        <f>A1349+0.005</f>
        <v>3.2149999999999452</v>
      </c>
      <c r="B1350">
        <f t="shared" si="100"/>
        <v>2.2720993906292695E-3</v>
      </c>
      <c r="C1350">
        <f t="shared" si="104"/>
        <v>0</v>
      </c>
      <c r="D1350" s="5">
        <f>IF(OR(ROUND(A1350,2)=$E$3,ROUND(A1350,2)=$G$3),NORMDIST(A1350,0,1,FALSE),0)</f>
        <v>0</v>
      </c>
    </row>
    <row r="1351" spans="1:4" x14ac:dyDescent="0.2">
      <c r="A1351">
        <f>A1349+0.01</f>
        <v>3.2199999999999451</v>
      </c>
      <c r="B1351">
        <f t="shared" ref="B1351:B1407" si="105">NORMDIST(A1351,0,1,FALSE)</f>
        <v>2.2358394396889358E-3</v>
      </c>
      <c r="C1351">
        <f t="shared" si="104"/>
        <v>0</v>
      </c>
      <c r="D1351" s="5">
        <f>IF(AND(A1351&gt;$E$3,A1351&lt;$G$3),NORMDIST(A1351,0,1,FALSE)-0.01,0)</f>
        <v>0</v>
      </c>
    </row>
    <row r="1352" spans="1:4" x14ac:dyDescent="0.2">
      <c r="A1352">
        <f>A1351+0.005</f>
        <v>3.224999999999945</v>
      </c>
      <c r="B1352">
        <f t="shared" si="105"/>
        <v>2.2001031503275223E-3</v>
      </c>
      <c r="C1352">
        <f t="shared" ref="C1352:C1367" si="106">IF(D1352&lt;0,0,D1352)</f>
        <v>0</v>
      </c>
      <c r="D1352" s="5">
        <f>IF(OR(ROUND(A1352,2)=$E$3,ROUND(A1352,2)=$G$3),NORMDIST(A1352,0,1,FALSE),0)</f>
        <v>0</v>
      </c>
    </row>
    <row r="1353" spans="1:4" x14ac:dyDescent="0.2">
      <c r="A1353">
        <f>A1351+0.01</f>
        <v>3.2299999999999449</v>
      </c>
      <c r="B1353">
        <f t="shared" si="105"/>
        <v>2.1648839251714471E-3</v>
      </c>
      <c r="C1353">
        <f t="shared" si="106"/>
        <v>0</v>
      </c>
      <c r="D1353" s="5">
        <f>IF(AND(A1353&gt;$E$3,A1353&lt;$G$3),NORMDIST(A1353,0,1,FALSE)-0.01,0)</f>
        <v>0</v>
      </c>
    </row>
    <row r="1354" spans="1:4" x14ac:dyDescent="0.2">
      <c r="A1354">
        <f>A1353+0.005</f>
        <v>3.2349999999999448</v>
      </c>
      <c r="B1354">
        <f t="shared" si="105"/>
        <v>2.1301752339077406E-3</v>
      </c>
      <c r="C1354">
        <f t="shared" si="106"/>
        <v>0</v>
      </c>
      <c r="D1354" s="5">
        <f>IF(OR(ROUND(A1354,2)=$E$3,ROUND(A1354,2)=$G$3),NORMDIST(A1354,0,1,FALSE),0)</f>
        <v>0</v>
      </c>
    </row>
    <row r="1355" spans="1:4" x14ac:dyDescent="0.2">
      <c r="A1355">
        <f>A1353+0.01</f>
        <v>3.2399999999999447</v>
      </c>
      <c r="B1355">
        <f t="shared" si="105"/>
        <v>2.0959706128583196E-3</v>
      </c>
      <c r="C1355">
        <f t="shared" si="106"/>
        <v>0</v>
      </c>
      <c r="D1355" s="5">
        <f>IF(AND(A1355&gt;$E$3,A1355&lt;$G$3),NORMDIST(A1355,0,1,FALSE)-0.01,0)</f>
        <v>0</v>
      </c>
    </row>
    <row r="1356" spans="1:4" x14ac:dyDescent="0.2">
      <c r="A1356">
        <f>A1355+0.005</f>
        <v>3.2449999999999446</v>
      </c>
      <c r="B1356">
        <f t="shared" si="105"/>
        <v>2.0622636645528307E-3</v>
      </c>
      <c r="C1356">
        <f t="shared" si="106"/>
        <v>0</v>
      </c>
      <c r="D1356" s="5">
        <f>IF(OR(ROUND(A1356,2)=$E$3,ROUND(A1356,2)=$G$3),NORMDIST(A1356,0,1,FALSE),0)</f>
        <v>0</v>
      </c>
    </row>
    <row r="1357" spans="1:4" x14ac:dyDescent="0.2">
      <c r="A1357">
        <f>A1355+0.01</f>
        <v>3.2499999999999445</v>
      </c>
      <c r="B1357">
        <f t="shared" si="105"/>
        <v>2.0290480573001337E-3</v>
      </c>
      <c r="C1357">
        <f t="shared" si="106"/>
        <v>0</v>
      </c>
      <c r="D1357" s="5">
        <f>IF(AND(A1357&gt;$E$3,A1357&lt;$G$3),NORMDIST(A1357,0,1,FALSE)-0.01,0)</f>
        <v>0</v>
      </c>
    </row>
    <row r="1358" spans="1:4" x14ac:dyDescent="0.2">
      <c r="A1358">
        <f>A1357+0.005</f>
        <v>3.2549999999999444</v>
      </c>
      <c r="B1358">
        <f t="shared" si="105"/>
        <v>1.9963175247585201E-3</v>
      </c>
      <c r="C1358">
        <f t="shared" si="106"/>
        <v>0</v>
      </c>
      <c r="D1358" s="5">
        <f>IF(OR(ROUND(A1358,2)=$E$3,ROUND(A1358,2)=$G$3),NORMDIST(A1358,0,1,FALSE),0)</f>
        <v>0</v>
      </c>
    </row>
    <row r="1359" spans="1:4" x14ac:dyDescent="0.2">
      <c r="A1359">
        <f>A1357+0.01</f>
        <v>3.2599999999999443</v>
      </c>
      <c r="B1359">
        <f t="shared" si="105"/>
        <v>1.9640658655047318E-3</v>
      </c>
      <c r="C1359">
        <f t="shared" si="106"/>
        <v>0</v>
      </c>
      <c r="D1359" s="5">
        <f>IF(AND(A1359&gt;$E$3,A1359&lt;$G$3),NORMDIST(A1359,0,1,FALSE)-0.01,0)</f>
        <v>0</v>
      </c>
    </row>
    <row r="1360" spans="1:4" x14ac:dyDescent="0.2">
      <c r="A1360">
        <f>A1359+0.005</f>
        <v>3.2649999999999442</v>
      </c>
      <c r="B1360">
        <f t="shared" si="105"/>
        <v>1.9322869426018977E-3</v>
      </c>
      <c r="C1360">
        <f t="shared" si="106"/>
        <v>0</v>
      </c>
      <c r="D1360" s="5">
        <f>IF(OR(ROUND(A1360,2)=$E$3,ROUND(A1360,2)=$G$3),NORMDIST(A1360,0,1,FALSE),0)</f>
        <v>0</v>
      </c>
    </row>
    <row r="1361" spans="1:4" x14ac:dyDescent="0.2">
      <c r="A1361">
        <f>A1359+0.01</f>
        <v>3.2699999999999441</v>
      </c>
      <c r="B1361">
        <f t="shared" si="105"/>
        <v>1.9009746831664281E-3</v>
      </c>
      <c r="C1361">
        <f t="shared" si="106"/>
        <v>0</v>
      </c>
      <c r="D1361" s="5">
        <f>IF(AND(A1361&gt;$E$3,A1361&lt;$G$3),NORMDIST(A1361,0,1,FALSE)-0.01,0)</f>
        <v>0</v>
      </c>
    </row>
    <row r="1362" spans="1:4" x14ac:dyDescent="0.2">
      <c r="A1362">
        <f>A1361+0.005</f>
        <v>3.274999999999944</v>
      </c>
      <c r="B1362">
        <f t="shared" si="105"/>
        <v>1.8701230779339924E-3</v>
      </c>
      <c r="C1362">
        <f t="shared" si="106"/>
        <v>0</v>
      </c>
      <c r="D1362" s="5">
        <f>IF(OR(ROUND(A1362,2)=$E$3,ROUND(A1362,2)=$G$3),NORMDIST(A1362,0,1,FALSE),0)</f>
        <v>0</v>
      </c>
    </row>
    <row r="1363" spans="1:4" x14ac:dyDescent="0.2">
      <c r="A1363">
        <f>A1361+0.01</f>
        <v>3.2799999999999438</v>
      </c>
      <c r="B1363">
        <f t="shared" si="105"/>
        <v>1.8397261808246177E-3</v>
      </c>
      <c r="C1363">
        <f t="shared" si="106"/>
        <v>0</v>
      </c>
      <c r="D1363" s="5">
        <f>IF(AND(A1363&gt;$E$3,A1363&lt;$G$3),NORMDIST(A1363,0,1,FALSE)-0.01,0)</f>
        <v>0</v>
      </c>
    </row>
    <row r="1364" spans="1:4" x14ac:dyDescent="0.2">
      <c r="A1364">
        <f>A1363+0.005</f>
        <v>3.2849999999999437</v>
      </c>
      <c r="B1364">
        <f t="shared" si="105"/>
        <v>1.8097781085070158E-3</v>
      </c>
      <c r="C1364">
        <f t="shared" si="106"/>
        <v>0</v>
      </c>
      <c r="D1364" s="5">
        <f>IF(OR(ROUND(A1364,2)=$E$3,ROUND(A1364,2)=$G$3),NORMDIST(A1364,0,1,FALSE),0)</f>
        <v>0</v>
      </c>
    </row>
    <row r="1365" spans="1:4" x14ac:dyDescent="0.2">
      <c r="A1365" s="10">
        <f>A1363+0.01</f>
        <v>3.2899999999999436</v>
      </c>
      <c r="B1365" s="10">
        <f t="shared" si="105"/>
        <v>1.7802730399622091E-3</v>
      </c>
      <c r="C1365">
        <f t="shared" si="106"/>
        <v>0</v>
      </c>
      <c r="D1365" s="11">
        <f>IF(AND(A1365&gt;$E$3,A1365&lt;$G$3),NORMDIST(A1365,0,1,FALSE)-0.01,0)</f>
        <v>0</v>
      </c>
    </row>
    <row r="1366" spans="1:4" x14ac:dyDescent="0.2">
      <c r="A1366">
        <f>A1365+0.005</f>
        <v>3.2949999999999435</v>
      </c>
      <c r="B1366">
        <f t="shared" si="105"/>
        <v>1.7512052160465153E-3</v>
      </c>
      <c r="C1366">
        <f t="shared" si="106"/>
        <v>0</v>
      </c>
      <c r="D1366" s="5">
        <f>IF(OR(ROUND(A1366,2)=$E$3,ROUND(A1366,2)=$G$3),NORMDIST(A1366,0,1,FALSE),0)</f>
        <v>0</v>
      </c>
    </row>
    <row r="1367" spans="1:4" x14ac:dyDescent="0.2">
      <c r="A1367">
        <f>A1365+0.01</f>
        <v>3.2999999999999434</v>
      </c>
      <c r="B1367">
        <f t="shared" si="105"/>
        <v>1.7225689390540026E-3</v>
      </c>
      <c r="C1367">
        <f t="shared" si="106"/>
        <v>0</v>
      </c>
      <c r="D1367" s="5">
        <f>IF(AND(A1367&gt;$E$3,A1367&lt;$G$3),NORMDIST(A1367,0,1,FALSE)-0.01,0)</f>
        <v>0</v>
      </c>
    </row>
    <row r="1368" spans="1:4" x14ac:dyDescent="0.2">
      <c r="A1368">
        <f>A1367+0.005</f>
        <v>3.3049999999999433</v>
      </c>
      <c r="B1368">
        <f t="shared" si="105"/>
        <v>1.6943585722784457E-3</v>
      </c>
      <c r="C1368">
        <f t="shared" ref="C1368:C1383" si="107">IF(D1368&lt;0,0,D1368)</f>
        <v>0</v>
      </c>
      <c r="D1368" s="5">
        <f>IF(OR(ROUND(A1368,2)=$E$3,ROUND(A1368,2)=$G$3),NORMDIST(A1368,0,1,FALSE),0)</f>
        <v>0</v>
      </c>
    </row>
    <row r="1369" spans="1:4" x14ac:dyDescent="0.2">
      <c r="A1369">
        <f>A1367+0.01</f>
        <v>3.3099999999999432</v>
      </c>
      <c r="B1369">
        <f t="shared" si="105"/>
        <v>1.6665685395748934E-3</v>
      </c>
      <c r="C1369">
        <f t="shared" si="107"/>
        <v>0</v>
      </c>
      <c r="D1369" s="5">
        <f>IF(AND(A1369&gt;$E$3,A1369&lt;$G$3),NORMDIST(A1369,0,1,FALSE)-0.01,0)</f>
        <v>0</v>
      </c>
    </row>
    <row r="1370" spans="1:4" x14ac:dyDescent="0.2">
      <c r="A1370">
        <f>A1369+0.005</f>
        <v>3.3149999999999431</v>
      </c>
      <c r="B1370">
        <f t="shared" si="105"/>
        <v>1.639193324920887E-3</v>
      </c>
      <c r="C1370">
        <f t="shared" si="107"/>
        <v>0</v>
      </c>
      <c r="D1370" s="5">
        <f>IF(OR(ROUND(A1370,2)=$E$3,ROUND(A1370,2)=$G$3),NORMDIST(A1370,0,1,FALSE),0)</f>
        <v>0</v>
      </c>
    </row>
    <row r="1371" spans="1:4" x14ac:dyDescent="0.2">
      <c r="A1371">
        <f>A1369+0.01</f>
        <v>3.319999999999943</v>
      </c>
      <c r="B1371">
        <f t="shared" si="105"/>
        <v>1.6122274719774295E-3</v>
      </c>
      <c r="C1371">
        <f t="shared" si="107"/>
        <v>0</v>
      </c>
      <c r="D1371" s="5">
        <f>IF(AND(A1371&gt;$E$3,A1371&lt;$G$3),NORMDIST(A1371,0,1,FALSE)-0.01,0)</f>
        <v>0</v>
      </c>
    </row>
    <row r="1372" spans="1:4" x14ac:dyDescent="0.2">
      <c r="A1372">
        <f>A1371+0.005</f>
        <v>3.3249999999999429</v>
      </c>
      <c r="B1372">
        <f t="shared" si="105"/>
        <v>1.5856655836497566E-3</v>
      </c>
      <c r="C1372">
        <f t="shared" si="107"/>
        <v>0</v>
      </c>
      <c r="D1372" s="5">
        <f>IF(OR(ROUND(A1372,2)=$E$3,ROUND(A1372,2)=$G$3),NORMDIST(A1372,0,1,FALSE),0)</f>
        <v>0</v>
      </c>
    </row>
    <row r="1373" spans="1:4" x14ac:dyDescent="0.2">
      <c r="A1373">
        <f>A1371+0.01</f>
        <v>3.3299999999999428</v>
      </c>
      <c r="B1373">
        <f t="shared" si="105"/>
        <v>1.5595023216479894E-3</v>
      </c>
      <c r="C1373">
        <f t="shared" si="107"/>
        <v>0</v>
      </c>
      <c r="D1373" s="5">
        <f>IF(AND(A1373&gt;$E$3,A1373&lt;$G$3),NORMDIST(A1373,0,1,FALSE)-0.01,0)</f>
        <v>0</v>
      </c>
    </row>
    <row r="1374" spans="1:4" x14ac:dyDescent="0.2">
      <c r="A1374">
        <f>A1373+0.005</f>
        <v>3.3349999999999427</v>
      </c>
      <c r="B1374">
        <f t="shared" si="105"/>
        <v>1.5337324060477142E-3</v>
      </c>
      <c r="C1374">
        <f t="shared" si="107"/>
        <v>0</v>
      </c>
      <c r="D1374" s="5">
        <f>IF(OR(ROUND(A1374,2)=$E$3,ROUND(A1374,2)=$G$3),NORMDIST(A1374,0,1,FALSE),0)</f>
        <v>0</v>
      </c>
    </row>
    <row r="1375" spans="1:4" x14ac:dyDescent="0.2">
      <c r="A1375">
        <f>A1373+0.01</f>
        <v>3.3399999999999426</v>
      </c>
      <c r="B1375">
        <f t="shared" si="105"/>
        <v>1.5083506148505968E-3</v>
      </c>
      <c r="C1375">
        <f t="shared" si="107"/>
        <v>0</v>
      </c>
      <c r="D1375" s="5">
        <f>IF(AND(A1375&gt;$E$3,A1375&lt;$G$3),NORMDIST(A1375,0,1,FALSE)-0.01,0)</f>
        <v>0</v>
      </c>
    </row>
    <row r="1376" spans="1:4" x14ac:dyDescent="0.2">
      <c r="A1376">
        <f>A1375+0.005</f>
        <v>3.3449999999999425</v>
      </c>
      <c r="B1376">
        <f t="shared" si="105"/>
        <v>1.4833517835450432E-3</v>
      </c>
      <c r="C1376">
        <f t="shared" si="107"/>
        <v>0</v>
      </c>
      <c r="D1376" s="5">
        <f>IF(OR(ROUND(A1376,2)=$E$3,ROUND(A1376,2)=$G$3),NORMDIST(A1376,0,1,FALSE),0)</f>
        <v>0</v>
      </c>
    </row>
    <row r="1377" spans="1:4" x14ac:dyDescent="0.2">
      <c r="A1377">
        <f>A1375+0.01</f>
        <v>3.3499999999999424</v>
      </c>
      <c r="B1377">
        <f t="shared" si="105"/>
        <v>1.4587308046670271E-3</v>
      </c>
      <c r="C1377">
        <f t="shared" si="107"/>
        <v>0</v>
      </c>
      <c r="D1377" s="5">
        <f>IF(AND(A1377&gt;$E$3,A1377&lt;$G$3),NORMDIST(A1377,0,1,FALSE)-0.01,0)</f>
        <v>0</v>
      </c>
    </row>
    <row r="1378" spans="1:4" x14ac:dyDescent="0.2">
      <c r="A1378">
        <f>A1377+0.005</f>
        <v>3.3549999999999423</v>
      </c>
      <c r="B1378">
        <f t="shared" si="105"/>
        <v>1.4344826273610977E-3</v>
      </c>
      <c r="C1378">
        <f t="shared" si="107"/>
        <v>0</v>
      </c>
      <c r="D1378" s="5">
        <f>IF(OR(ROUND(A1378,2)=$E$3,ROUND(A1378,2)=$G$3),NORMDIST(A1378,0,1,FALSE),0)</f>
        <v>0</v>
      </c>
    </row>
    <row r="1379" spans="1:4" x14ac:dyDescent="0.2">
      <c r="A1379">
        <f>A1377+0.01</f>
        <v>3.3599999999999421</v>
      </c>
      <c r="B1379">
        <f t="shared" si="105"/>
        <v>1.410602256941658E-3</v>
      </c>
      <c r="C1379">
        <f t="shared" si="107"/>
        <v>0</v>
      </c>
      <c r="D1379" s="5">
        <f>IF(AND(A1379&gt;$E$3,A1379&lt;$G$3),NORMDIST(A1379,0,1,FALSE)-0.01,0)</f>
        <v>0</v>
      </c>
    </row>
    <row r="1380" spans="1:4" x14ac:dyDescent="0.2">
      <c r="A1380">
        <f>A1379+0.005</f>
        <v>3.364999999999942</v>
      </c>
      <c r="B1380">
        <f t="shared" si="105"/>
        <v>1.3870847544545767E-3</v>
      </c>
      <c r="C1380">
        <f t="shared" si="107"/>
        <v>0</v>
      </c>
      <c r="D1380" s="5">
        <f>IF(OR(ROUND(A1380,2)=$E$3,ROUND(A1380,2)=$G$3),NORMDIST(A1380,0,1,FALSE),0)</f>
        <v>0</v>
      </c>
    </row>
    <row r="1381" spans="1:4" x14ac:dyDescent="0.2">
      <c r="A1381">
        <f>A1379+0.01</f>
        <v>3.3699999999999419</v>
      </c>
      <c r="B1381">
        <f t="shared" si="105"/>
        <v>1.3639252362391712E-3</v>
      </c>
      <c r="C1381">
        <f t="shared" si="107"/>
        <v>0</v>
      </c>
      <c r="D1381" s="5">
        <f>IF(AND(A1381&gt;$E$3,A1381&lt;$G$3),NORMDIST(A1381,0,1,FALSE)-0.01,0)</f>
        <v>0</v>
      </c>
    </row>
    <row r="1382" spans="1:4" x14ac:dyDescent="0.2">
      <c r="A1382">
        <f>A1381+0.005</f>
        <v>3.3749999999999418</v>
      </c>
      <c r="B1382">
        <f t="shared" si="105"/>
        <v>1.341118873490641E-3</v>
      </c>
      <c r="C1382">
        <f t="shared" si="107"/>
        <v>0</v>
      </c>
      <c r="D1382" s="5">
        <f>IF(OR(ROUND(A1382,2)=$E$3,ROUND(A1382,2)=$G$3),NORMDIST(A1382,0,1,FALSE),0)</f>
        <v>0</v>
      </c>
    </row>
    <row r="1383" spans="1:4" x14ac:dyDescent="0.2">
      <c r="A1383">
        <f>A1381+0.01</f>
        <v>3.3799999999999417</v>
      </c>
      <c r="B1383">
        <f t="shared" si="105"/>
        <v>1.318660891823001E-3</v>
      </c>
      <c r="C1383">
        <f t="shared" si="107"/>
        <v>0</v>
      </c>
      <c r="D1383" s="5">
        <f>IF(AND(A1383&gt;$E$3,A1383&lt;$G$3),NORMDIST(A1383,0,1,FALSE)-0.01,0)</f>
        <v>0</v>
      </c>
    </row>
    <row r="1384" spans="1:4" x14ac:dyDescent="0.2">
      <c r="A1384">
        <f>A1383+0.005</f>
        <v>3.3849999999999416</v>
      </c>
      <c r="B1384">
        <f t="shared" si="105"/>
        <v>1.2965465708325724E-3</v>
      </c>
      <c r="C1384">
        <f t="shared" ref="C1384:C1399" si="108">IF(D1384&lt;0,0,D1384)</f>
        <v>0</v>
      </c>
      <c r="D1384" s="5">
        <f>IF(OR(ROUND(A1384,2)=$E$3,ROUND(A1384,2)=$G$3),NORMDIST(A1384,0,1,FALSE),0)</f>
        <v>0</v>
      </c>
    </row>
    <row r="1385" spans="1:4" x14ac:dyDescent="0.2">
      <c r="A1385">
        <f>A1383+0.01</f>
        <v>3.3899999999999415</v>
      </c>
      <c r="B1385">
        <f t="shared" si="105"/>
        <v>1.2747712436620862E-3</v>
      </c>
      <c r="C1385">
        <f t="shared" si="108"/>
        <v>0</v>
      </c>
      <c r="D1385" s="5">
        <f>IF(AND(A1385&gt;$E$3,A1385&lt;$G$3),NORMDIST(A1385,0,1,FALSE)-0.01,0)</f>
        <v>0</v>
      </c>
    </row>
    <row r="1386" spans="1:4" x14ac:dyDescent="0.2">
      <c r="A1386">
        <f>A1385+0.005</f>
        <v>3.3949999999999414</v>
      </c>
      <c r="B1386">
        <f t="shared" si="105"/>
        <v>1.2533302965654543E-3</v>
      </c>
      <c r="C1386">
        <f t="shared" si="108"/>
        <v>0</v>
      </c>
      <c r="D1386" s="5">
        <f>IF(OR(ROUND(A1386,2)=$E$3,ROUND(A1386,2)=$G$3),NORMDIST(A1386,0,1,FALSE),0)</f>
        <v>0</v>
      </c>
    </row>
    <row r="1387" spans="1:4" x14ac:dyDescent="0.2">
      <c r="A1387">
        <f>A1385+0.01</f>
        <v>3.3999999999999413</v>
      </c>
      <c r="B1387">
        <f t="shared" si="105"/>
        <v>1.232219168473265E-3</v>
      </c>
      <c r="C1387">
        <f t="shared" si="108"/>
        <v>0</v>
      </c>
      <c r="D1387" s="5">
        <f>IF(AND(A1387&gt;$E$3,A1387&lt;$G$3),NORMDIST(A1387,0,1,FALSE)-0.01,0)</f>
        <v>0</v>
      </c>
    </row>
    <row r="1388" spans="1:4" x14ac:dyDescent="0.2">
      <c r="A1388">
        <f>A1387+0.005</f>
        <v>3.4049999999999412</v>
      </c>
      <c r="B1388">
        <f t="shared" si="105"/>
        <v>1.2114333505590458E-3</v>
      </c>
      <c r="C1388">
        <f t="shared" si="108"/>
        <v>0</v>
      </c>
      <c r="D1388" s="5">
        <f>IF(OR(ROUND(A1388,2)=$E$3,ROUND(A1388,2)=$G$3),NORMDIST(A1388,0,1,FALSE),0)</f>
        <v>0</v>
      </c>
    </row>
    <row r="1389" spans="1:4" x14ac:dyDescent="0.2">
      <c r="A1389">
        <f>A1387+0.01</f>
        <v>3.4099999999999411</v>
      </c>
      <c r="B1389">
        <f t="shared" si="105"/>
        <v>1.1909683858063568E-3</v>
      </c>
      <c r="C1389">
        <f t="shared" si="108"/>
        <v>0</v>
      </c>
      <c r="D1389" s="5">
        <f>IF(AND(A1389&gt;$E$3,A1389&lt;$G$3),NORMDIST(A1389,0,1,FALSE)-0.01,0)</f>
        <v>0</v>
      </c>
    </row>
    <row r="1390" spans="1:4" x14ac:dyDescent="0.2">
      <c r="A1390">
        <f>A1389+0.005</f>
        <v>3.414999999999941</v>
      </c>
      <c r="B1390">
        <f t="shared" si="105"/>
        <v>1.1708198685767624E-3</v>
      </c>
      <c r="C1390">
        <f t="shared" si="108"/>
        <v>0</v>
      </c>
      <c r="D1390" s="5">
        <f>IF(OR(ROUND(A1390,2)=$E$3,ROUND(A1390,2)=$G$3),NORMDIST(A1390,0,1,FALSE),0)</f>
        <v>0</v>
      </c>
    </row>
    <row r="1391" spans="1:4" x14ac:dyDescent="0.2">
      <c r="A1391">
        <f>A1389+0.01</f>
        <v>3.4199999999999409</v>
      </c>
      <c r="B1391">
        <f t="shared" si="105"/>
        <v>1.1509834441787165E-3</v>
      </c>
      <c r="C1391">
        <f t="shared" si="108"/>
        <v>0</v>
      </c>
      <c r="D1391" s="5">
        <f>IF(AND(A1391&gt;$E$3,A1391&lt;$G$3),NORMDIST(A1391,0,1,FALSE)-0.01,0)</f>
        <v>0</v>
      </c>
    </row>
    <row r="1392" spans="1:4" x14ac:dyDescent="0.2">
      <c r="A1392">
        <f>A1391+0.005</f>
        <v>3.4249999999999408</v>
      </c>
      <c r="B1392">
        <f t="shared" si="105"/>
        <v>1.1314548084374373E-3</v>
      </c>
      <c r="C1392">
        <f t="shared" si="108"/>
        <v>0</v>
      </c>
      <c r="D1392" s="5">
        <f>IF(OR(ROUND(A1392,2)=$E$3,ROUND(A1392,2)=$G$3),NORMDIST(A1392,0,1,FALSE),0)</f>
        <v>0</v>
      </c>
    </row>
    <row r="1393" spans="1:4" x14ac:dyDescent="0.2">
      <c r="A1393">
        <f>A1391+0.01</f>
        <v>3.4299999999999407</v>
      </c>
      <c r="B1393">
        <f t="shared" si="105"/>
        <v>1.1122297072657921E-3</v>
      </c>
      <c r="C1393">
        <f t="shared" si="108"/>
        <v>0</v>
      </c>
      <c r="D1393" s="5">
        <f>IF(AND(A1393&gt;$E$3,A1393&lt;$G$3),NORMDIST(A1393,0,1,FALSE)-0.01,0)</f>
        <v>0</v>
      </c>
    </row>
    <row r="1394" spans="1:4" x14ac:dyDescent="0.2">
      <c r="A1394">
        <f>A1393+0.005</f>
        <v>3.4349999999999405</v>
      </c>
      <c r="B1394">
        <f t="shared" si="105"/>
        <v>1.0933039362362494E-3</v>
      </c>
      <c r="C1394">
        <f t="shared" si="108"/>
        <v>0</v>
      </c>
      <c r="D1394" s="5">
        <f>IF(OR(ROUND(A1394,2)=$E$3,ROUND(A1394,2)=$G$3),NORMDIST(A1394,0,1,FALSE),0)</f>
        <v>0</v>
      </c>
    </row>
    <row r="1395" spans="1:4" x14ac:dyDescent="0.2">
      <c r="A1395" s="10">
        <f>A1393+0.01</f>
        <v>3.4399999999999404</v>
      </c>
      <c r="B1395" s="10">
        <f t="shared" si="105"/>
        <v>1.0746733401539553E-3</v>
      </c>
      <c r="C1395">
        <f t="shared" si="108"/>
        <v>0</v>
      </c>
      <c r="D1395" s="11">
        <f>IF(AND(A1395&gt;$E$3,A1395&lt;$G$3),NORMDIST(A1395,0,1,FALSE)-0.01,0)</f>
        <v>0</v>
      </c>
    </row>
    <row r="1396" spans="1:4" x14ac:dyDescent="0.2">
      <c r="A1396">
        <f>A1395+0.005</f>
        <v>3.4449999999999403</v>
      </c>
      <c r="B1396">
        <f t="shared" si="105"/>
        <v>1.0563338126309554E-3</v>
      </c>
      <c r="C1396">
        <f t="shared" si="108"/>
        <v>0</v>
      </c>
      <c r="D1396" s="5">
        <f>IF(OR(ROUND(A1396,2)=$E$3,ROUND(A1396,2)=$G$3),NORMDIST(A1396,0,1,FALSE),0)</f>
        <v>0</v>
      </c>
    </row>
    <row r="1397" spans="1:4" x14ac:dyDescent="0.2">
      <c r="A1397">
        <f>A1395+0.01</f>
        <v>3.4499999999999402</v>
      </c>
      <c r="B1397">
        <f t="shared" si="105"/>
        <v>1.0382812956616252E-3</v>
      </c>
      <c r="C1397">
        <f t="shared" si="108"/>
        <v>0</v>
      </c>
      <c r="D1397" s="5">
        <f>IF(AND(A1397&gt;$E$3,A1397&lt;$G$3),NORMDIST(A1397,0,1,FALSE)-0.01,0)</f>
        <v>0</v>
      </c>
    </row>
    <row r="1398" spans="1:4" x14ac:dyDescent="0.2">
      <c r="A1398">
        <f>A1397+0.005</f>
        <v>3.4549999999999401</v>
      </c>
      <c r="B1398">
        <f t="shared" si="105"/>
        <v>1.0205117791993424E-3</v>
      </c>
      <c r="C1398">
        <f t="shared" si="108"/>
        <v>0</v>
      </c>
      <c r="D1398" s="5">
        <f>IF(OR(ROUND(A1398,2)=$E$3,ROUND(A1398,2)=$G$3),NORMDIST(A1398,0,1,FALSE),0)</f>
        <v>0</v>
      </c>
    </row>
    <row r="1399" spans="1:4" x14ac:dyDescent="0.2">
      <c r="A1399">
        <f>A1397+0.01</f>
        <v>3.45999999999994</v>
      </c>
      <c r="B1399">
        <f t="shared" si="105"/>
        <v>1.003021300734446E-3</v>
      </c>
      <c r="C1399">
        <f t="shared" si="108"/>
        <v>0</v>
      </c>
      <c r="D1399" s="5">
        <f>IF(AND(A1399&gt;$E$3,A1399&lt;$G$3),NORMDIST(A1399,0,1,FALSE)-0.01,0)</f>
        <v>0</v>
      </c>
    </row>
    <row r="1400" spans="1:4" x14ac:dyDescent="0.2">
      <c r="A1400">
        <f>A1399+0.005</f>
        <v>3.4649999999999399</v>
      </c>
      <c r="B1400">
        <f t="shared" si="105"/>
        <v>9.8580594487352054E-4</v>
      </c>
      <c r="C1400">
        <f t="shared" ref="C1400:C1407" si="109">IF(D1400&lt;0,0,D1400)</f>
        <v>0</v>
      </c>
      <c r="D1400" s="5">
        <f>IF(OR(ROUND(A1400,2)=$E$3,ROUND(A1400,2)=$G$3),NORMDIST(A1400,0,1,FALSE),0)</f>
        <v>0</v>
      </c>
    </row>
    <row r="1401" spans="1:4" x14ac:dyDescent="0.2">
      <c r="A1401">
        <f>A1399+0.01</f>
        <v>3.4699999999999398</v>
      </c>
      <c r="B1401">
        <f t="shared" si="105"/>
        <v>9.6886184292004898E-4</v>
      </c>
      <c r="C1401">
        <f t="shared" si="109"/>
        <v>0</v>
      </c>
      <c r="D1401" s="5">
        <f>IF(AND(A1401&gt;$E$3,A1401&lt;$G$3),NORMDIST(A1401,0,1,FALSE)-0.01,0)</f>
        <v>0</v>
      </c>
    </row>
    <row r="1402" spans="1:4" x14ac:dyDescent="0.2">
      <c r="A1402">
        <f>A1401+0.005</f>
        <v>3.4749999999999397</v>
      </c>
      <c r="B1402">
        <f t="shared" si="105"/>
        <v>9.5218517245646895E-4</v>
      </c>
      <c r="C1402">
        <f t="shared" si="109"/>
        <v>0</v>
      </c>
      <c r="D1402" s="5">
        <f>IF(OR(ROUND(A1402,2)=$E$3,ROUND(A1402,2)=$G$3),NORMDIST(A1402,0,1,FALSE),0)</f>
        <v>0</v>
      </c>
    </row>
    <row r="1403" spans="1:4" x14ac:dyDescent="0.2">
      <c r="A1403">
        <f>A1401+0.01</f>
        <v>3.4799999999999396</v>
      </c>
      <c r="B1403">
        <f t="shared" si="105"/>
        <v>9.3577215692767666E-4</v>
      </c>
      <c r="C1403">
        <f t="shared" si="109"/>
        <v>0</v>
      </c>
      <c r="D1403" s="5">
        <f>IF(AND(A1403&gt;$E$3,A1403&lt;$G$3),NORMDIST(A1403,0,1,FALSE)-0.01,0)</f>
        <v>0</v>
      </c>
    </row>
    <row r="1404" spans="1:4" x14ac:dyDescent="0.2">
      <c r="A1404">
        <f>A1403+0.005</f>
        <v>3.4849999999999395</v>
      </c>
      <c r="B1404">
        <f t="shared" si="105"/>
        <v>9.1961906522600254E-4</v>
      </c>
      <c r="C1404">
        <f t="shared" si="109"/>
        <v>0</v>
      </c>
      <c r="D1404" s="5">
        <f>IF(OR(ROUND(A1404,2)=$E$3,ROUND(A1404,2)=$G$3),NORMDIST(A1404,0,1,FALSE),0)</f>
        <v>0</v>
      </c>
    </row>
    <row r="1405" spans="1:4" x14ac:dyDescent="0.2">
      <c r="A1405">
        <f>A1403+0.01</f>
        <v>3.4899999999999394</v>
      </c>
      <c r="B1405">
        <f t="shared" si="105"/>
        <v>9.0372221127771627E-4</v>
      </c>
      <c r="C1405">
        <f t="shared" si="109"/>
        <v>0</v>
      </c>
      <c r="D1405" s="5">
        <f>IF(AND(A1405&gt;$E$3,A1405&lt;$G$3),NORMDIST(A1405,0,1,FALSE)-0.01,0)</f>
        <v>0</v>
      </c>
    </row>
    <row r="1406" spans="1:4" x14ac:dyDescent="0.2">
      <c r="A1406">
        <f>A1405+0.005</f>
        <v>3.4949999999999393</v>
      </c>
      <c r="B1406">
        <f t="shared" si="105"/>
        <v>8.8807795363107095E-4</v>
      </c>
      <c r="C1406">
        <f t="shared" si="109"/>
        <v>0</v>
      </c>
      <c r="D1406" s="5">
        <f>IF(OR(ROUND(A1406,2)=$E$3,ROUND(A1406,2)=$G$3),NORMDIST(A1406,0,1,FALSE),0)</f>
        <v>0</v>
      </c>
    </row>
    <row r="1407" spans="1:4" x14ac:dyDescent="0.2">
      <c r="A1407">
        <f>A1405+0.01</f>
        <v>3.4999999999999392</v>
      </c>
      <c r="B1407">
        <f t="shared" si="105"/>
        <v>8.7268269504594609E-4</v>
      </c>
      <c r="C1407">
        <f t="shared" si="109"/>
        <v>0</v>
      </c>
      <c r="D1407" s="5">
        <f>IF(AND(A1407&gt;$E$3,A1407&lt;$G$3),NORMDIST(A1407,0,1,FALSE)-0.01,0)</f>
        <v>0</v>
      </c>
    </row>
    <row r="1408" spans="1:4" x14ac:dyDescent="0.2">
      <c r="C1408"/>
      <c r="D1408" s="5"/>
    </row>
    <row r="1409" spans="3:4" x14ac:dyDescent="0.2">
      <c r="C1409"/>
      <c r="D1409" s="5"/>
    </row>
    <row r="1410" spans="3:4" x14ac:dyDescent="0.2">
      <c r="C1410"/>
      <c r="D1410" s="5"/>
    </row>
    <row r="1411" spans="3:4" x14ac:dyDescent="0.2">
      <c r="C1411"/>
      <c r="D1411" s="5"/>
    </row>
    <row r="1412" spans="3:4" x14ac:dyDescent="0.2">
      <c r="C1412"/>
      <c r="D1412" s="5"/>
    </row>
    <row r="1413" spans="3:4" x14ac:dyDescent="0.2">
      <c r="C1413"/>
      <c r="D1413" s="5"/>
    </row>
    <row r="1414" spans="3:4" x14ac:dyDescent="0.2">
      <c r="C1414"/>
      <c r="D1414" s="5"/>
    </row>
    <row r="1415" spans="3:4" x14ac:dyDescent="0.2">
      <c r="C1415"/>
      <c r="D1415" s="5"/>
    </row>
    <row r="1416" spans="3:4" x14ac:dyDescent="0.2">
      <c r="C1416"/>
      <c r="D1416" s="5"/>
    </row>
    <row r="1417" spans="3:4" x14ac:dyDescent="0.2">
      <c r="C1417"/>
      <c r="D1417" s="5"/>
    </row>
    <row r="1418" spans="3:4" x14ac:dyDescent="0.2">
      <c r="C1418"/>
      <c r="D1418" s="5"/>
    </row>
    <row r="1419" spans="3:4" x14ac:dyDescent="0.2">
      <c r="C1419"/>
      <c r="D1419" s="5"/>
    </row>
    <row r="1420" spans="3:4" x14ac:dyDescent="0.2">
      <c r="C1420"/>
      <c r="D1420" s="5"/>
    </row>
    <row r="1421" spans="3:4" x14ac:dyDescent="0.2">
      <c r="C1421"/>
      <c r="D1421" s="5"/>
    </row>
    <row r="1422" spans="3:4" x14ac:dyDescent="0.2">
      <c r="C1422"/>
      <c r="D1422" s="5"/>
    </row>
    <row r="1423" spans="3:4" x14ac:dyDescent="0.2">
      <c r="C1423"/>
      <c r="D1423" s="5"/>
    </row>
    <row r="1424" spans="3:4" x14ac:dyDescent="0.2">
      <c r="C1424"/>
      <c r="D1424" s="5"/>
    </row>
    <row r="1425" spans="3:4" x14ac:dyDescent="0.2">
      <c r="C1425"/>
      <c r="D1425" s="5"/>
    </row>
    <row r="1426" spans="3:4" x14ac:dyDescent="0.2">
      <c r="C1426"/>
      <c r="D1426" s="5"/>
    </row>
    <row r="1427" spans="3:4" x14ac:dyDescent="0.2">
      <c r="C1427"/>
      <c r="D1427" s="5"/>
    </row>
    <row r="1428" spans="3:4" x14ac:dyDescent="0.2">
      <c r="C1428"/>
      <c r="D1428" s="5"/>
    </row>
    <row r="1429" spans="3:4" x14ac:dyDescent="0.2">
      <c r="C1429"/>
      <c r="D1429" s="5"/>
    </row>
    <row r="1430" spans="3:4" x14ac:dyDescent="0.2">
      <c r="C1430"/>
      <c r="D1430" s="5"/>
    </row>
    <row r="1431" spans="3:4" x14ac:dyDescent="0.2">
      <c r="C1431"/>
      <c r="D1431" s="5"/>
    </row>
    <row r="1432" spans="3:4" x14ac:dyDescent="0.2">
      <c r="C1432"/>
      <c r="D1432" s="5"/>
    </row>
    <row r="1433" spans="3:4" x14ac:dyDescent="0.2">
      <c r="C1433"/>
      <c r="D1433" s="5"/>
    </row>
    <row r="1434" spans="3:4" x14ac:dyDescent="0.2">
      <c r="C1434"/>
      <c r="D1434" s="5"/>
    </row>
    <row r="1435" spans="3:4" x14ac:dyDescent="0.2">
      <c r="C1435"/>
      <c r="D1435" s="5"/>
    </row>
    <row r="1436" spans="3:4" x14ac:dyDescent="0.2">
      <c r="C1436"/>
      <c r="D1436" s="5"/>
    </row>
    <row r="1437" spans="3:4" x14ac:dyDescent="0.2">
      <c r="C1437"/>
      <c r="D1437" s="5"/>
    </row>
    <row r="1438" spans="3:4" x14ac:dyDescent="0.2">
      <c r="C1438"/>
      <c r="D1438" s="5"/>
    </row>
    <row r="1439" spans="3:4" x14ac:dyDescent="0.2">
      <c r="C1439"/>
      <c r="D1439" s="5"/>
    </row>
    <row r="1440" spans="3:4" x14ac:dyDescent="0.2">
      <c r="C1440"/>
      <c r="D1440" s="5"/>
    </row>
    <row r="1441" spans="3:4" x14ac:dyDescent="0.2">
      <c r="C1441"/>
      <c r="D1441" s="5"/>
    </row>
    <row r="1442" spans="3:4" x14ac:dyDescent="0.2">
      <c r="C1442"/>
      <c r="D1442" s="5"/>
    </row>
    <row r="1443" spans="3:4" x14ac:dyDescent="0.2">
      <c r="C1443"/>
      <c r="D1443" s="5"/>
    </row>
    <row r="1444" spans="3:4" x14ac:dyDescent="0.2">
      <c r="C1444"/>
      <c r="D1444" s="5"/>
    </row>
    <row r="1445" spans="3:4" x14ac:dyDescent="0.2">
      <c r="C1445"/>
      <c r="D1445" s="5"/>
    </row>
    <row r="1446" spans="3:4" x14ac:dyDescent="0.2">
      <c r="C1446"/>
      <c r="D1446" s="5"/>
    </row>
    <row r="1447" spans="3:4" x14ac:dyDescent="0.2">
      <c r="C1447"/>
      <c r="D1447" s="5"/>
    </row>
    <row r="1448" spans="3:4" x14ac:dyDescent="0.2">
      <c r="C1448"/>
      <c r="D1448" s="5"/>
    </row>
    <row r="1449" spans="3:4" x14ac:dyDescent="0.2">
      <c r="C1449"/>
      <c r="D1449" s="5"/>
    </row>
    <row r="1450" spans="3:4" x14ac:dyDescent="0.2">
      <c r="C1450"/>
      <c r="D1450" s="5"/>
    </row>
    <row r="1451" spans="3:4" x14ac:dyDescent="0.2">
      <c r="C1451"/>
      <c r="D1451" s="5"/>
    </row>
    <row r="1452" spans="3:4" x14ac:dyDescent="0.2">
      <c r="C1452"/>
      <c r="D1452" s="5"/>
    </row>
    <row r="1453" spans="3:4" x14ac:dyDescent="0.2">
      <c r="C1453"/>
      <c r="D1453" s="5"/>
    </row>
    <row r="1454" spans="3:4" x14ac:dyDescent="0.2">
      <c r="C1454"/>
      <c r="D1454" s="5"/>
    </row>
    <row r="1455" spans="3:4" x14ac:dyDescent="0.2">
      <c r="C1455"/>
      <c r="D1455" s="5"/>
    </row>
    <row r="1456" spans="3:4" x14ac:dyDescent="0.2">
      <c r="C1456"/>
      <c r="D1456" s="5"/>
    </row>
    <row r="1457" spans="3:4" x14ac:dyDescent="0.2">
      <c r="C1457"/>
      <c r="D1457" s="5"/>
    </row>
    <row r="1458" spans="3:4" x14ac:dyDescent="0.2">
      <c r="C1458"/>
      <c r="D1458" s="5"/>
    </row>
    <row r="1459" spans="3:4" x14ac:dyDescent="0.2">
      <c r="C1459"/>
      <c r="D1459" s="5"/>
    </row>
    <row r="1460" spans="3:4" x14ac:dyDescent="0.2">
      <c r="C1460"/>
      <c r="D1460" s="5"/>
    </row>
    <row r="1461" spans="3:4" x14ac:dyDescent="0.2">
      <c r="C1461"/>
      <c r="D1461" s="5"/>
    </row>
    <row r="1462" spans="3:4" x14ac:dyDescent="0.2">
      <c r="C1462"/>
      <c r="D1462" s="5"/>
    </row>
    <row r="1463" spans="3:4" x14ac:dyDescent="0.2">
      <c r="C1463"/>
      <c r="D1463" s="5"/>
    </row>
    <row r="1464" spans="3:4" x14ac:dyDescent="0.2">
      <c r="C1464"/>
      <c r="D1464" s="5"/>
    </row>
    <row r="1465" spans="3:4" x14ac:dyDescent="0.2">
      <c r="C1465"/>
      <c r="D1465" s="5"/>
    </row>
    <row r="1466" spans="3:4" x14ac:dyDescent="0.2">
      <c r="C1466"/>
      <c r="D1466" s="5"/>
    </row>
    <row r="1467" spans="3:4" x14ac:dyDescent="0.2">
      <c r="C1467"/>
      <c r="D1467" s="5"/>
    </row>
    <row r="1468" spans="3:4" x14ac:dyDescent="0.2">
      <c r="C1468"/>
      <c r="D1468" s="5"/>
    </row>
    <row r="1469" spans="3:4" x14ac:dyDescent="0.2">
      <c r="C1469"/>
      <c r="D1469" s="5"/>
    </row>
    <row r="1470" spans="3:4" x14ac:dyDescent="0.2">
      <c r="C1470"/>
      <c r="D1470" s="5"/>
    </row>
    <row r="1471" spans="3:4" x14ac:dyDescent="0.2">
      <c r="C1471"/>
      <c r="D1471" s="5"/>
    </row>
    <row r="1472" spans="3:4" x14ac:dyDescent="0.2">
      <c r="C1472"/>
      <c r="D1472" s="5"/>
    </row>
    <row r="1473" spans="3:4" x14ac:dyDescent="0.2">
      <c r="C1473"/>
      <c r="D1473" s="5"/>
    </row>
    <row r="1474" spans="3:4" x14ac:dyDescent="0.2">
      <c r="C1474"/>
      <c r="D1474" s="5"/>
    </row>
    <row r="1475" spans="3:4" x14ac:dyDescent="0.2">
      <c r="C1475"/>
      <c r="D1475" s="5"/>
    </row>
    <row r="1476" spans="3:4" x14ac:dyDescent="0.2">
      <c r="C1476"/>
      <c r="D1476" s="5"/>
    </row>
    <row r="1477" spans="3:4" x14ac:dyDescent="0.2">
      <c r="C1477"/>
      <c r="D1477" s="5"/>
    </row>
    <row r="1478" spans="3:4" x14ac:dyDescent="0.2">
      <c r="C1478"/>
      <c r="D1478" s="5"/>
    </row>
    <row r="1479" spans="3:4" x14ac:dyDescent="0.2">
      <c r="C1479"/>
      <c r="D1479" s="5"/>
    </row>
    <row r="1480" spans="3:4" x14ac:dyDescent="0.2">
      <c r="C1480"/>
      <c r="D1480" s="5"/>
    </row>
    <row r="1481" spans="3:4" x14ac:dyDescent="0.2">
      <c r="C1481"/>
      <c r="D1481" s="5"/>
    </row>
    <row r="1482" spans="3:4" x14ac:dyDescent="0.2">
      <c r="C1482"/>
      <c r="D1482" s="5"/>
    </row>
    <row r="1483" spans="3:4" x14ac:dyDescent="0.2">
      <c r="C1483"/>
      <c r="D1483" s="5"/>
    </row>
    <row r="1484" spans="3:4" x14ac:dyDescent="0.2">
      <c r="C1484"/>
      <c r="D1484" s="5"/>
    </row>
    <row r="1485" spans="3:4" x14ac:dyDescent="0.2">
      <c r="C1485"/>
      <c r="D1485" s="5"/>
    </row>
    <row r="1486" spans="3:4" x14ac:dyDescent="0.2">
      <c r="C1486"/>
      <c r="D1486" s="5"/>
    </row>
    <row r="1487" spans="3:4" x14ac:dyDescent="0.2">
      <c r="C1487"/>
      <c r="D1487" s="5"/>
    </row>
    <row r="1488" spans="3:4" x14ac:dyDescent="0.2">
      <c r="C1488"/>
      <c r="D1488" s="5"/>
    </row>
    <row r="1489" spans="3:4" x14ac:dyDescent="0.2">
      <c r="C1489"/>
      <c r="D1489" s="5"/>
    </row>
    <row r="1490" spans="3:4" x14ac:dyDescent="0.2">
      <c r="C1490"/>
      <c r="D1490" s="5"/>
    </row>
    <row r="1491" spans="3:4" x14ac:dyDescent="0.2">
      <c r="C1491"/>
      <c r="D1491" s="5"/>
    </row>
    <row r="1492" spans="3:4" x14ac:dyDescent="0.2">
      <c r="C1492"/>
      <c r="D1492" s="5"/>
    </row>
    <row r="1493" spans="3:4" x14ac:dyDescent="0.2">
      <c r="C1493"/>
      <c r="D1493" s="5"/>
    </row>
    <row r="1494" spans="3:4" x14ac:dyDescent="0.2">
      <c r="C1494"/>
      <c r="D1494" s="5"/>
    </row>
    <row r="1495" spans="3:4" x14ac:dyDescent="0.2">
      <c r="C1495"/>
      <c r="D1495" s="5"/>
    </row>
    <row r="1496" spans="3:4" x14ac:dyDescent="0.2">
      <c r="C1496"/>
      <c r="D1496" s="5"/>
    </row>
    <row r="1497" spans="3:4" x14ac:dyDescent="0.2">
      <c r="C1497"/>
      <c r="D1497" s="5"/>
    </row>
    <row r="1498" spans="3:4" x14ac:dyDescent="0.2">
      <c r="C1498"/>
      <c r="D1498" s="5"/>
    </row>
    <row r="1499" spans="3:4" x14ac:dyDescent="0.2">
      <c r="C1499"/>
      <c r="D1499" s="5"/>
    </row>
    <row r="1500" spans="3:4" x14ac:dyDescent="0.2">
      <c r="C1500"/>
      <c r="D1500" s="5"/>
    </row>
    <row r="1501" spans="3:4" x14ac:dyDescent="0.2">
      <c r="C1501"/>
      <c r="D1501" s="5"/>
    </row>
    <row r="1502" spans="3:4" x14ac:dyDescent="0.2">
      <c r="C1502"/>
      <c r="D1502" s="5"/>
    </row>
    <row r="1503" spans="3:4" x14ac:dyDescent="0.2">
      <c r="C1503"/>
      <c r="D1503" s="5"/>
    </row>
    <row r="1504" spans="3:4" x14ac:dyDescent="0.2">
      <c r="C1504"/>
      <c r="D1504" s="5"/>
    </row>
  </sheetData>
  <phoneticPr fontId="2" type="noConversion"/>
  <pageMargins left="0.75" right="0.75" top="1" bottom="1" header="0.5" footer="0.5"/>
  <pageSetup orientation="portrait" horizontalDpi="300" verticalDpi="300" r:id="rId1"/>
  <headerFooter alignWithMargins="0">
    <oddHeader>&amp;A</oddHeader>
    <oddFooter>Page &amp;P</oddFooter>
  </headerFooter>
  <drawing r:id="rId2"/>
  <legacyDrawing r:id="rId3"/>
  <oleObjects>
    <mc:AlternateContent xmlns:mc="http://schemas.openxmlformats.org/markup-compatibility/2006">
      <mc:Choice Requires="x14">
        <oleObject progId="Equation.3" shapeId="6148" r:id="rId4">
          <objectPr defaultSize="0" autoPict="0" r:id="rId5">
            <anchor moveWithCells="1">
              <from>
                <xdr:col>11</xdr:col>
                <xdr:colOff>38100</xdr:colOff>
                <xdr:row>3</xdr:row>
                <xdr:rowOff>19050</xdr:rowOff>
              </from>
              <to>
                <xdr:col>12</xdr:col>
                <xdr:colOff>171450</xdr:colOff>
                <xdr:row>6</xdr:row>
                <xdr:rowOff>123825</xdr:rowOff>
              </to>
            </anchor>
          </objectPr>
        </oleObject>
      </mc:Choice>
      <mc:Fallback>
        <oleObject progId="Equation.3" shapeId="6148" r:id="rId4"/>
      </mc:Fallback>
    </mc:AlternateContent>
    <mc:AlternateContent xmlns:mc="http://schemas.openxmlformats.org/markup-compatibility/2006">
      <mc:Choice Requires="x14">
        <oleObject progId="Equation.3" shapeId="6176" r:id="rId6">
          <objectPr defaultSize="0" autoPict="0" r:id="rId7">
            <anchor moveWithCells="1">
              <from>
                <xdr:col>12</xdr:col>
                <xdr:colOff>171450</xdr:colOff>
                <xdr:row>3</xdr:row>
                <xdr:rowOff>9525</xdr:rowOff>
              </from>
              <to>
                <xdr:col>15</xdr:col>
                <xdr:colOff>114300</xdr:colOff>
                <xdr:row>6</xdr:row>
                <xdr:rowOff>114300</xdr:rowOff>
              </to>
            </anchor>
          </objectPr>
        </oleObject>
      </mc:Choice>
      <mc:Fallback>
        <oleObject progId="Equation.3" shapeId="6176"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1"/>
  <sheetViews>
    <sheetView zoomScale="110" zoomScaleNormal="110" workbookViewId="0">
      <selection activeCell="L5" sqref="L5"/>
    </sheetView>
  </sheetViews>
  <sheetFormatPr defaultRowHeight="12.75" x14ac:dyDescent="0.2"/>
  <cols>
    <col min="2" max="2" width="11.7109375" customWidth="1"/>
    <col min="3" max="3" width="9.7109375" customWidth="1"/>
    <col min="4" max="4" width="13.5703125" customWidth="1"/>
  </cols>
  <sheetData>
    <row r="1" spans="1:10" ht="14.25" x14ac:dyDescent="0.2">
      <c r="A1" s="41" t="s">
        <v>65</v>
      </c>
      <c r="B1" s="38" t="s">
        <v>67</v>
      </c>
      <c r="C1" s="19" t="s">
        <v>66</v>
      </c>
      <c r="D1" s="37" t="s">
        <v>68</v>
      </c>
      <c r="H1" s="19" t="s">
        <v>56</v>
      </c>
    </row>
    <row r="2" spans="1:10" ht="15" x14ac:dyDescent="0.2">
      <c r="A2" s="41">
        <v>1.96</v>
      </c>
      <c r="B2" s="38" t="s">
        <v>36</v>
      </c>
      <c r="C2">
        <f>_xlfn.NORM.DIST(1.96,0,1,1)</f>
        <v>0.97500210485177952</v>
      </c>
      <c r="D2" s="37" t="s">
        <v>41</v>
      </c>
      <c r="F2" s="43"/>
      <c r="G2" s="43"/>
      <c r="H2" s="44" t="s">
        <v>39</v>
      </c>
      <c r="I2" s="43"/>
      <c r="J2" s="43"/>
    </row>
    <row r="3" spans="1:10" x14ac:dyDescent="0.2">
      <c r="A3" s="41">
        <v>1.96</v>
      </c>
      <c r="B3" s="38" t="s">
        <v>42</v>
      </c>
      <c r="C3">
        <f>_xlfn.NORM.S.DIST(1.96,1)</f>
        <v>0.97500210485177952</v>
      </c>
      <c r="D3" s="37" t="s">
        <v>43</v>
      </c>
      <c r="F3" s="43"/>
      <c r="G3" s="43"/>
      <c r="H3" s="43"/>
      <c r="I3" s="43"/>
      <c r="J3" s="43"/>
    </row>
    <row r="4" spans="1:10" x14ac:dyDescent="0.2">
      <c r="A4" s="41"/>
      <c r="B4" s="40" t="s">
        <v>57</v>
      </c>
      <c r="D4" s="37"/>
      <c r="F4" s="43"/>
      <c r="G4" s="45" t="s">
        <v>37</v>
      </c>
      <c r="H4" s="43"/>
      <c r="I4" s="45" t="s">
        <v>38</v>
      </c>
      <c r="J4" s="43"/>
    </row>
    <row r="5" spans="1:10" x14ac:dyDescent="0.2">
      <c r="A5" s="41"/>
      <c r="B5" s="40" t="s">
        <v>58</v>
      </c>
      <c r="D5" s="37"/>
      <c r="F5" s="43"/>
      <c r="G5" s="43"/>
      <c r="H5" s="43"/>
      <c r="I5" s="43"/>
      <c r="J5" s="43"/>
    </row>
    <row r="6" spans="1:10" ht="15" x14ac:dyDescent="0.2">
      <c r="A6" s="41">
        <v>0.97499999999999998</v>
      </c>
      <c r="B6" s="38" t="s">
        <v>44</v>
      </c>
      <c r="C6">
        <f>_xlfn.NORM.S.INV(0.975)</f>
        <v>1.9599639845400536</v>
      </c>
      <c r="D6" s="37" t="s">
        <v>45</v>
      </c>
      <c r="F6" s="43"/>
      <c r="G6" s="43"/>
      <c r="H6" s="44" t="s">
        <v>40</v>
      </c>
      <c r="I6" s="43"/>
      <c r="J6" s="43"/>
    </row>
    <row r="7" spans="1:10" x14ac:dyDescent="0.2">
      <c r="A7" s="41">
        <v>0.97499999999999998</v>
      </c>
      <c r="B7" s="38" t="s">
        <v>46</v>
      </c>
      <c r="C7">
        <f>_xlfn.NORM.INV(0.975,0,1)</f>
        <v>1.9599639845400536</v>
      </c>
      <c r="D7" s="37" t="s">
        <v>47</v>
      </c>
    </row>
    <row r="9" spans="1:10" x14ac:dyDescent="0.2">
      <c r="A9" s="32" t="s">
        <v>48</v>
      </c>
    </row>
    <row r="10" spans="1:10" x14ac:dyDescent="0.2">
      <c r="B10" s="24" t="s">
        <v>59</v>
      </c>
      <c r="D10" s="24" t="s">
        <v>62</v>
      </c>
      <c r="I10" s="39"/>
    </row>
    <row r="11" spans="1:10" x14ac:dyDescent="0.2">
      <c r="B11" s="24" t="s">
        <v>60</v>
      </c>
      <c r="J11" s="5">
        <v>1</v>
      </c>
    </row>
    <row r="12" spans="1:10" x14ac:dyDescent="0.2">
      <c r="B12" s="24" t="s">
        <v>61</v>
      </c>
    </row>
    <row r="14" spans="1:10" x14ac:dyDescent="0.2">
      <c r="B14" s="24" t="s">
        <v>49</v>
      </c>
    </row>
    <row r="15" spans="1:10" x14ac:dyDescent="0.2">
      <c r="G15" s="17">
        <v>0.05</v>
      </c>
    </row>
    <row r="16" spans="1:10" x14ac:dyDescent="0.2">
      <c r="G16" s="31" t="s">
        <v>50</v>
      </c>
    </row>
    <row r="17" spans="1:9" x14ac:dyDescent="0.2">
      <c r="A17" s="32" t="s">
        <v>63</v>
      </c>
    </row>
    <row r="18" spans="1:9" x14ac:dyDescent="0.2">
      <c r="B18" s="31" t="s">
        <v>51</v>
      </c>
      <c r="C18" s="17">
        <v>100</v>
      </c>
    </row>
    <row r="19" spans="1:9" x14ac:dyDescent="0.2">
      <c r="B19" s="31" t="s">
        <v>3</v>
      </c>
      <c r="C19" s="17">
        <v>20</v>
      </c>
    </row>
    <row r="20" spans="1:9" x14ac:dyDescent="0.2">
      <c r="F20" s="17"/>
      <c r="H20" s="39"/>
    </row>
    <row r="21" spans="1:9" x14ac:dyDescent="0.2">
      <c r="B21" s="24" t="s">
        <v>64</v>
      </c>
    </row>
    <row r="23" spans="1:9" x14ac:dyDescent="0.2">
      <c r="B23" s="24" t="s">
        <v>52</v>
      </c>
      <c r="E23" s="24" t="s">
        <v>54</v>
      </c>
      <c r="F23">
        <v>60</v>
      </c>
      <c r="I23" s="17">
        <v>130</v>
      </c>
    </row>
    <row r="24" spans="1:9" x14ac:dyDescent="0.2">
      <c r="E24" s="24" t="s">
        <v>53</v>
      </c>
    </row>
    <row r="26" spans="1:9" x14ac:dyDescent="0.2">
      <c r="A26" s="24" t="s">
        <v>55</v>
      </c>
    </row>
    <row r="31" spans="1:9" x14ac:dyDescent="0.2">
      <c r="G31" s="31"/>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vt:lpstr>
      <vt:lpstr>Normal</vt:lpstr>
      <vt:lpstr>Norm_area</vt:lpstr>
      <vt:lpstr>Sample problems</vt:lpstr>
    </vt:vector>
  </TitlesOfParts>
  <Company>Va Commonwealth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of Business</dc:creator>
  <cp:lastModifiedBy>RAndrews</cp:lastModifiedBy>
  <cp:lastPrinted>2010-02-23T18:46:11Z</cp:lastPrinted>
  <dcterms:created xsi:type="dcterms:W3CDTF">1998-03-26T03:11:40Z</dcterms:created>
  <dcterms:modified xsi:type="dcterms:W3CDTF">2017-09-25T17:00:44Z</dcterms:modified>
</cp:coreProperties>
</file>